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01. Projekte\UEW\71-02-22 EDLEs\03 Vernetzung &amp; Know How\01_Know-How (Schulungen, Leitfäden,...)\04_Leitfäden_Tools\ESC-Leitfaden\ESC_Leitfaden_2024_Nr_1\Aktuelle_Dokumente\dena-Einspargarantievertrag_mit_Anlagen\"/>
    </mc:Choice>
  </mc:AlternateContent>
  <xr:revisionPtr revIDLastSave="0" documentId="8_{D392594C-0440-473E-A575-2C5EAD43BB73}" xr6:coauthVersionLast="47" xr6:coauthVersionMax="47" xr10:uidLastSave="{00000000-0000-0000-0000-000000000000}"/>
  <bookViews>
    <workbookView xWindow="-110" yWindow="-110" windowWidth="19420" windowHeight="10420" xr2:uid="{00000000-000D-0000-FFFF-FFFF00000000}"/>
  </bookViews>
  <sheets>
    <sheet name="Datei-Info" sheetId="22" r:id="rId1"/>
    <sheet name="Vertragsdatenblatt" sheetId="1" r:id="rId2"/>
    <sheet name="Liegenschaft 1" sheetId="2" r:id="rId3"/>
    <sheet name="Liegenschaft 2" sheetId="3" r:id="rId4"/>
    <sheet name="Liegenschaft 3" sheetId="4" r:id="rId5"/>
    <sheet name="Liegenschaft 4" sheetId="5" r:id="rId6"/>
    <sheet name="Liegenschaft 5" sheetId="6" r:id="rId7"/>
    <sheet name="Liegenschaft 6" sheetId="7" r:id="rId8"/>
    <sheet name="Liegenschaft 7" sheetId="8" r:id="rId9"/>
    <sheet name="Liegenschaft 8" sheetId="9" r:id="rId10"/>
    <sheet name="Liegenschaft 9" sheetId="10" r:id="rId11"/>
    <sheet name="Liegenschaft 10" sheetId="11" r:id="rId12"/>
    <sheet name="Liegenschaft 11" sheetId="12" r:id="rId13"/>
    <sheet name="Liegenschaft 12" sheetId="13" r:id="rId14"/>
    <sheet name="Liegenschaft 13" sheetId="14" r:id="rId15"/>
    <sheet name="Liegenschaft 14" sheetId="15" r:id="rId16"/>
    <sheet name="Liegenschaft 15" sheetId="16" r:id="rId17"/>
    <sheet name="Liegenschaft 16" sheetId="17" r:id="rId18"/>
    <sheet name="Liegenschaft 17" sheetId="18" r:id="rId19"/>
    <sheet name="Liegenschaft 18" sheetId="19" r:id="rId20"/>
    <sheet name="Liegenschaft 19" sheetId="20" r:id="rId21"/>
    <sheet name="Liegenschaft 20" sheetId="21" r:id="rId22"/>
  </sheets>
  <definedNames>
    <definedName name="_xlnm._FilterDatabase" localSheetId="1" hidden="1">Vertragsdatenblatt!$A$16:$E$89</definedName>
    <definedName name="_xlnm.Print_Area" localSheetId="1">Vertragsdatenblatt!$A$1:$F$89</definedName>
    <definedName name="gt">#NAME?</definedName>
    <definedName name="gtmatrix">#REF!</definedName>
    <definedName name="gtmatrix1">#NAME?</definedName>
    <definedName name="gtmatrix3">#REF!</definedName>
    <definedName name="Print_Titles" localSheetId="1">Vertragsdatenblatt!#REF!,Vertragsdatenblatt!$1:$15</definedName>
    <definedName name="Stufe1" localSheetId="2">#NAME?</definedName>
    <definedName name="Stufe1" localSheetId="11">#NAME?</definedName>
    <definedName name="Stufe1" localSheetId="12">#NAME?</definedName>
    <definedName name="Stufe1" localSheetId="13">#NAME?</definedName>
    <definedName name="Stufe1" localSheetId="14">#NAME?</definedName>
    <definedName name="Stufe1" localSheetId="15">#NAME?</definedName>
    <definedName name="Stufe1" localSheetId="16">#NAME?</definedName>
    <definedName name="Stufe1" localSheetId="17">#NAME?</definedName>
    <definedName name="Stufe1" localSheetId="18">#NAME?</definedName>
    <definedName name="Stufe1" localSheetId="19">#NAME?</definedName>
    <definedName name="Stufe1" localSheetId="20">#NAME?</definedName>
    <definedName name="Stufe1" localSheetId="3">#NAME?</definedName>
    <definedName name="Stufe1" localSheetId="21">#NAME?</definedName>
    <definedName name="Stufe1" localSheetId="4">#NAME?</definedName>
    <definedName name="Stufe1" localSheetId="5">#NAME?</definedName>
    <definedName name="Stufe1" localSheetId="6">#NAME?</definedName>
    <definedName name="Stufe1" localSheetId="7">#NAME?</definedName>
    <definedName name="Stufe1" localSheetId="8">#NAME?</definedName>
    <definedName name="Stufe1" localSheetId="9">#NAME?</definedName>
    <definedName name="Stufe1" localSheetId="10">#NAME?</definedName>
    <definedName name="Stufe1">#NAME?</definedName>
    <definedName name="Stufe2" localSheetId="2">#NAME?</definedName>
    <definedName name="Stufe2" localSheetId="11">#NAME?</definedName>
    <definedName name="Stufe2" localSheetId="12">#NAME?</definedName>
    <definedName name="Stufe2" localSheetId="13">#NAME?</definedName>
    <definedName name="Stufe2" localSheetId="14">#NAME?</definedName>
    <definedName name="Stufe2" localSheetId="15">#NAME?</definedName>
    <definedName name="Stufe2" localSheetId="16">#NAME?</definedName>
    <definedName name="Stufe2" localSheetId="17">#NAME?</definedName>
    <definedName name="Stufe2" localSheetId="18">#NAME?</definedName>
    <definedName name="Stufe2" localSheetId="19">#NAME?</definedName>
    <definedName name="Stufe2" localSheetId="20">#NAME?</definedName>
    <definedName name="Stufe2" localSheetId="3">#NAME?</definedName>
    <definedName name="Stufe2" localSheetId="21">#NAME?</definedName>
    <definedName name="Stufe2" localSheetId="4">#NAME?</definedName>
    <definedName name="Stufe2" localSheetId="5">#NAME?</definedName>
    <definedName name="Stufe2" localSheetId="6">#NAME?</definedName>
    <definedName name="Stufe2" localSheetId="7">#NAME?</definedName>
    <definedName name="Stufe2" localSheetId="8">#NAME?</definedName>
    <definedName name="Stufe2" localSheetId="9">#NAME?</definedName>
    <definedName name="Stufe2" localSheetId="10">#NAME?</definedName>
    <definedName name="Stufe2">#NAME?</definedName>
    <definedName name="Stufe3" localSheetId="2">#NAME?</definedName>
    <definedName name="Stufe3" localSheetId="11">#NAME?</definedName>
    <definedName name="Stufe3" localSheetId="12">#NAME?</definedName>
    <definedName name="Stufe3" localSheetId="13">#NAME?</definedName>
    <definedName name="Stufe3" localSheetId="14">#NAME?</definedName>
    <definedName name="Stufe3" localSheetId="15">#NAME?</definedName>
    <definedName name="Stufe3" localSheetId="16">#NAME?</definedName>
    <definedName name="Stufe3" localSheetId="17">#NAME?</definedName>
    <definedName name="Stufe3" localSheetId="18">#NAME?</definedName>
    <definedName name="Stufe3" localSheetId="19">#NAME?</definedName>
    <definedName name="Stufe3" localSheetId="20">#NAME?</definedName>
    <definedName name="Stufe3" localSheetId="3">#NAME?</definedName>
    <definedName name="Stufe3" localSheetId="21">#NAME?</definedName>
    <definedName name="Stufe3" localSheetId="4">#NAME?</definedName>
    <definedName name="Stufe3" localSheetId="5">#NAME?</definedName>
    <definedName name="Stufe3" localSheetId="6">#NAME?</definedName>
    <definedName name="Stufe3" localSheetId="7">#NAME?</definedName>
    <definedName name="Stufe3" localSheetId="8">#NAME?</definedName>
    <definedName name="Stufe3" localSheetId="9">#NAME?</definedName>
    <definedName name="Stufe3" localSheetId="10">#NAME?</definedName>
    <definedName name="Stufe3">#NAME?</definedName>
    <definedName name="summe2005" localSheetId="2">#NAME?</definedName>
    <definedName name="summe2005" localSheetId="11">#NAME?</definedName>
    <definedName name="summe2005" localSheetId="12">#NAME?</definedName>
    <definedName name="summe2005" localSheetId="13">#NAME?</definedName>
    <definedName name="summe2005" localSheetId="14">#NAME?</definedName>
    <definedName name="summe2005" localSheetId="15">#NAME?</definedName>
    <definedName name="summe2005" localSheetId="16">#NAME?</definedName>
    <definedName name="summe2005" localSheetId="17">#NAME?</definedName>
    <definedName name="summe2005" localSheetId="18">#NAME?</definedName>
    <definedName name="summe2005" localSheetId="19">#NAME?</definedName>
    <definedName name="summe2005" localSheetId="20">#NAME?</definedName>
    <definedName name="summe2005" localSheetId="3">#NAME?</definedName>
    <definedName name="summe2005" localSheetId="21">#NAME?</definedName>
    <definedName name="summe2005" localSheetId="4">#NAME?</definedName>
    <definedName name="summe2005" localSheetId="5">#NAME?</definedName>
    <definedName name="summe2005" localSheetId="6">#NAME?</definedName>
    <definedName name="summe2005" localSheetId="7">#NAME?</definedName>
    <definedName name="summe2005" localSheetId="8">#NAME?</definedName>
    <definedName name="summe2005" localSheetId="9">#NAME?</definedName>
    <definedName name="summe2005" localSheetId="10">#NAME?</definedName>
    <definedName name="summe2005">#NAME?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2" l="1"/>
  <c r="D48" i="1"/>
  <c r="D58" i="1"/>
  <c r="D27" i="21" l="1"/>
  <c r="C27" i="21"/>
  <c r="D19" i="21"/>
  <c r="D16" i="21"/>
  <c r="D13" i="21"/>
  <c r="C7" i="21"/>
  <c r="D27" i="20"/>
  <c r="C27" i="20"/>
  <c r="D19" i="20"/>
  <c r="D16" i="20"/>
  <c r="D13" i="20"/>
  <c r="C7" i="20"/>
  <c r="D27" i="19"/>
  <c r="C27" i="19"/>
  <c r="D19" i="19"/>
  <c r="D16" i="19"/>
  <c r="D13" i="19"/>
  <c r="C7" i="19"/>
  <c r="D27" i="18"/>
  <c r="C27" i="18"/>
  <c r="D19" i="18"/>
  <c r="D16" i="18"/>
  <c r="D13" i="18"/>
  <c r="C7" i="18"/>
  <c r="D27" i="17"/>
  <c r="C27" i="17"/>
  <c r="D19" i="17"/>
  <c r="D16" i="17"/>
  <c r="D13" i="17"/>
  <c r="C7" i="17"/>
  <c r="D27" i="16"/>
  <c r="C27" i="16"/>
  <c r="D19" i="16"/>
  <c r="D16" i="16"/>
  <c r="D13" i="16"/>
  <c r="C7" i="16"/>
  <c r="D27" i="15"/>
  <c r="C27" i="15"/>
  <c r="D19" i="15"/>
  <c r="D16" i="15"/>
  <c r="D13" i="15"/>
  <c r="C7" i="15"/>
  <c r="D27" i="14"/>
  <c r="C27" i="14"/>
  <c r="D19" i="14"/>
  <c r="D16" i="14"/>
  <c r="D13" i="14"/>
  <c r="C7" i="14"/>
  <c r="D27" i="13"/>
  <c r="C27" i="13"/>
  <c r="D19" i="13"/>
  <c r="D16" i="13"/>
  <c r="D13" i="13"/>
  <c r="C7" i="13"/>
  <c r="D27" i="12"/>
  <c r="C27" i="12"/>
  <c r="D19" i="12"/>
  <c r="D16" i="12"/>
  <c r="D13" i="12"/>
  <c r="C7" i="12"/>
  <c r="D27" i="11"/>
  <c r="C27" i="11"/>
  <c r="D19" i="11"/>
  <c r="D16" i="11"/>
  <c r="D13" i="11"/>
  <c r="C7" i="11"/>
  <c r="D27" i="10"/>
  <c r="C27" i="10"/>
  <c r="D19" i="10"/>
  <c r="D16" i="10"/>
  <c r="D13" i="10"/>
  <c r="C7" i="10"/>
  <c r="D27" i="9"/>
  <c r="C27" i="9"/>
  <c r="D19" i="9"/>
  <c r="D16" i="9"/>
  <c r="D13" i="9"/>
  <c r="C7" i="9"/>
  <c r="D27" i="8"/>
  <c r="C27" i="8"/>
  <c r="D19" i="8"/>
  <c r="D16" i="8"/>
  <c r="D13" i="8"/>
  <c r="C7" i="8"/>
  <c r="D27" i="7"/>
  <c r="C27" i="7"/>
  <c r="D19" i="7"/>
  <c r="D16" i="7"/>
  <c r="D13" i="7"/>
  <c r="C7" i="7"/>
  <c r="D27" i="6"/>
  <c r="C27" i="6"/>
  <c r="D19" i="6"/>
  <c r="D16" i="6"/>
  <c r="D13" i="6"/>
  <c r="C7" i="6"/>
  <c r="D27" i="5"/>
  <c r="C27" i="5"/>
  <c r="D19" i="5"/>
  <c r="D16" i="5"/>
  <c r="D13" i="5"/>
  <c r="C7" i="5"/>
  <c r="D27" i="4"/>
  <c r="C27" i="4"/>
  <c r="D19" i="4"/>
  <c r="D16" i="4"/>
  <c r="D13" i="4"/>
  <c r="C7" i="4"/>
  <c r="D27" i="3"/>
  <c r="C27" i="3"/>
  <c r="D19" i="3"/>
  <c r="D16" i="3"/>
  <c r="D13" i="3"/>
  <c r="C7" i="3"/>
  <c r="D27" i="2"/>
  <c r="C27" i="2"/>
  <c r="D52" i="1" s="1"/>
  <c r="D53" i="1" s="1"/>
  <c r="D66" i="1" s="1"/>
  <c r="D19" i="2"/>
  <c r="D16" i="2"/>
  <c r="D13" i="2"/>
  <c r="C7" i="2"/>
  <c r="E70" i="1"/>
  <c r="E69" i="1"/>
  <c r="E68" i="1"/>
  <c r="E64" i="1"/>
  <c r="E63" i="1"/>
  <c r="E62" i="1"/>
  <c r="E61" i="1"/>
  <c r="D61" i="1"/>
  <c r="E50" i="1"/>
  <c r="E49" i="1"/>
  <c r="D49" i="1"/>
  <c r="E48" i="1"/>
  <c r="E51" i="1" s="1"/>
  <c r="E52" i="1" s="1"/>
  <c r="E47" i="1"/>
  <c r="D47" i="1"/>
  <c r="E46" i="1"/>
  <c r="D46" i="1"/>
  <c r="E45" i="1"/>
  <c r="D45" i="1"/>
  <c r="E44" i="1"/>
  <c r="D44" i="1"/>
  <c r="E43" i="1"/>
  <c r="D43" i="1"/>
  <c r="E42" i="1"/>
  <c r="D42" i="1"/>
  <c r="E41" i="1"/>
  <c r="D41" i="1"/>
  <c r="E40" i="1"/>
  <c r="D40" i="1"/>
  <c r="E39" i="1"/>
  <c r="D39" i="1"/>
  <c r="E38" i="1"/>
  <c r="D38" i="1"/>
  <c r="E37" i="1"/>
  <c r="D37" i="1"/>
  <c r="E36" i="1"/>
  <c r="D36" i="1"/>
  <c r="E35" i="1"/>
  <c r="D35" i="1"/>
  <c r="E34" i="1"/>
  <c r="D34" i="1"/>
  <c r="E33" i="1"/>
  <c r="D33" i="1"/>
  <c r="E32" i="1"/>
  <c r="D32" i="1"/>
  <c r="E31" i="1"/>
  <c r="E28" i="1"/>
  <c r="D28" i="1"/>
  <c r="E26" i="1"/>
  <c r="D26" i="1"/>
  <c r="E25" i="1"/>
  <c r="D25" i="1"/>
  <c r="E19" i="1"/>
  <c r="E57" i="1" s="1"/>
  <c r="E58" i="1" l="1"/>
  <c r="E53" i="1"/>
  <c r="E66" i="1" s="1"/>
  <c r="D57" i="1"/>
</calcChain>
</file>

<file path=xl/sharedStrings.xml><?xml version="1.0" encoding="utf-8"?>
<sst xmlns="http://schemas.openxmlformats.org/spreadsheetml/2006/main" count="1250" uniqueCount="116">
  <si>
    <t>Vertragsdatenblatt</t>
  </si>
  <si>
    <t>Eingabefelder Auftraggeber (AG)</t>
  </si>
  <si>
    <t>Eingabefelder Auftragnehmer (AN)</t>
  </si>
  <si>
    <t>Berechnete Werte</t>
  </si>
  <si>
    <t>Projekt</t>
  </si>
  <si>
    <t>Projektname</t>
  </si>
  <si>
    <t xml:space="preserve">Projektverantwortliche/-r (PV) 1 AG </t>
  </si>
  <si>
    <t>Name</t>
  </si>
  <si>
    <t xml:space="preserve">E-Mail PV 1 AG </t>
  </si>
  <si>
    <t>E-Mail</t>
  </si>
  <si>
    <t xml:space="preserve">Projektverantwortliche/-r 2 AG </t>
  </si>
  <si>
    <t xml:space="preserve">E-Mail PV 2 AG </t>
  </si>
  <si>
    <t>Anschrift PV AG</t>
  </si>
  <si>
    <t>Anschrift</t>
  </si>
  <si>
    <t>Projektverantwortliche/-r 1 AN</t>
  </si>
  <si>
    <t xml:space="preserve">E-Mail PV 1 AN </t>
  </si>
  <si>
    <t xml:space="preserve">Projektverantwortliche/-r 2 AN </t>
  </si>
  <si>
    <t xml:space="preserve">E-Mail PV 2 AN </t>
  </si>
  <si>
    <t>Anschrift PV AN</t>
  </si>
  <si>
    <t>Thema</t>
  </si>
  <si>
    <t>Einheit</t>
  </si>
  <si>
    <t>Grobanalyse</t>
  </si>
  <si>
    <t>Feinanalyse</t>
  </si>
  <si>
    <t xml:space="preserve">Datum der Bearbeitung </t>
  </si>
  <si>
    <t>tt.mm.jjjj</t>
  </si>
  <si>
    <t>Bearbeiter/-in (vollständiger Name)</t>
  </si>
  <si>
    <t xml:space="preserve">Gültige Umsatzsteuer </t>
  </si>
  <si>
    <t>%</t>
  </si>
  <si>
    <t>Dauer Feinanalyse</t>
  </si>
  <si>
    <t>Monate</t>
  </si>
  <si>
    <t>Investitionskosten gesamt</t>
  </si>
  <si>
    <t>€ netto</t>
  </si>
  <si>
    <t>davon Wärmeschutzmaßnahmen</t>
  </si>
  <si>
    <t>davon Technische Geräte/Anlagen/Sachen</t>
  </si>
  <si>
    <t>davon Planung/Engineering</t>
  </si>
  <si>
    <t>Investitionsanteil Wärmeschutz/Technische Geräte/Anlagen/Sachen</t>
  </si>
  <si>
    <t>Investitionsanteil Planung/Engineering</t>
  </si>
  <si>
    <t>Anteil fremdfinanzierte Investitionskosten</t>
  </si>
  <si>
    <t xml:space="preserve">€ </t>
  </si>
  <si>
    <t>Zinssatz</t>
  </si>
  <si>
    <t>%/a</t>
  </si>
  <si>
    <t xml:space="preserve">Finanzierungskosten </t>
  </si>
  <si>
    <t>€</t>
  </si>
  <si>
    <t>Referenzjahr</t>
  </si>
  <si>
    <t>jjjj</t>
  </si>
  <si>
    <t>Energiekosten (aus Baseline)</t>
  </si>
  <si>
    <t>Einsparung Elektroenergie</t>
  </si>
  <si>
    <t>kWh/a</t>
  </si>
  <si>
    <t>davon Einsparung Elektroenergie HT</t>
  </si>
  <si>
    <t>davon Einsparung Elektroenergie NT</t>
  </si>
  <si>
    <t>Leistungsreduzierung Elektroenergie</t>
  </si>
  <si>
    <t>kW</t>
  </si>
  <si>
    <t>Einsparung Heizenergieträger 1</t>
  </si>
  <si>
    <t>Leistungsreduzierung Heizenergieträger 1</t>
  </si>
  <si>
    <t>Einsparung Heizenergieträger 2</t>
  </si>
  <si>
    <t>Leistungsreduzierung Heizenergieträger 2</t>
  </si>
  <si>
    <t>Einsparung Wasser/Abwasser</t>
  </si>
  <si>
    <t>m³/a</t>
  </si>
  <si>
    <t>Einsparung Elektroenergie-Kosten</t>
  </si>
  <si>
    <t>€/a</t>
  </si>
  <si>
    <t>Einsparung Wärmeenergie-Kosten</t>
  </si>
  <si>
    <t>Einsparung Wasser/Abwasser-Kosten</t>
  </si>
  <si>
    <t>Steuerrückerstattung</t>
  </si>
  <si>
    <t>EEG-Vergütung</t>
  </si>
  <si>
    <t>KWK-Vergütung</t>
  </si>
  <si>
    <t>Garantierter Einsparbetrag</t>
  </si>
  <si>
    <r>
      <t>Einspargarantie CO</t>
    </r>
    <r>
      <rPr>
        <vertAlign val="subscript"/>
        <sz val="10"/>
        <rFont val="Arial"/>
        <family val="2"/>
      </rPr>
      <t>2</t>
    </r>
    <r>
      <rPr>
        <sz val="10"/>
        <rFont val="Arial"/>
        <family val="2"/>
      </rPr>
      <t>-Emissionen</t>
    </r>
  </si>
  <si>
    <t>t/a</t>
  </si>
  <si>
    <t>Reaktionszeit bis zum Beginn einer Störungsbeseitigung</t>
  </si>
  <si>
    <t>Stunden</t>
  </si>
  <si>
    <t>€ netto/a</t>
  </si>
  <si>
    <t>€ brutto/a</t>
  </si>
  <si>
    <t>Bonusvergütung überobligatorische Leistung</t>
  </si>
  <si>
    <t>€ brutto</t>
  </si>
  <si>
    <t>Baukostenzuschuss ratierlich (pro Monat)</t>
  </si>
  <si>
    <t>€ brutto/M</t>
  </si>
  <si>
    <t>Anteil Grundvergütung für Instandhaltung</t>
  </si>
  <si>
    <t xml:space="preserve">davon lohnkostenabhängig </t>
  </si>
  <si>
    <t xml:space="preserve">davon investitionsgüterabhängig </t>
  </si>
  <si>
    <t>Wetterstation</t>
  </si>
  <si>
    <t>Ort</t>
  </si>
  <si>
    <t>Gradtagzahl (20/15) Referenzjahr</t>
  </si>
  <si>
    <t>Kd/a</t>
  </si>
  <si>
    <t>Anteil Forfaitierung an Grundvergütung maximal</t>
  </si>
  <si>
    <t>Anteil Forfaitierung an Grundvergütung Angebot</t>
  </si>
  <si>
    <t>Dauer Vorbereitungsphase (Planungs- und Bauzeit)</t>
  </si>
  <si>
    <t>Gerichtsstand</t>
  </si>
  <si>
    <t>Schlichter/-in</t>
  </si>
  <si>
    <t xml:space="preserve">Grobanalyse: </t>
  </si>
  <si>
    <t xml:space="preserve">Feinanalyse: </t>
  </si>
  <si>
    <t>Einheiten</t>
  </si>
  <si>
    <t>Liegenschaftsbezeichnung</t>
  </si>
  <si>
    <t>Adresse</t>
  </si>
  <si>
    <t>Ansprechpartner/-in</t>
  </si>
  <si>
    <t>Anzahl Gebäude</t>
  </si>
  <si>
    <r>
      <t>BGF [m</t>
    </r>
    <r>
      <rPr>
        <b/>
        <vertAlign val="superscript"/>
        <sz val="10"/>
        <rFont val="Arial"/>
        <family val="2"/>
      </rPr>
      <t>2</t>
    </r>
    <r>
      <rPr>
        <b/>
        <sz val="10"/>
        <rFont val="Arial"/>
        <family val="2"/>
      </rPr>
      <t>]</t>
    </r>
  </si>
  <si>
    <t>Referenzpreis Elektroenergie</t>
  </si>
  <si>
    <t>€/kWh</t>
  </si>
  <si>
    <t>Referenzpreis Heizenergieträger 1</t>
  </si>
  <si>
    <t>Referenzpreis Heizenergieträger 2</t>
  </si>
  <si>
    <t xml:space="preserve">Garantierter Einsparbetrag </t>
  </si>
  <si>
    <r>
      <t>BGF [m</t>
    </r>
    <r>
      <rPr>
        <vertAlign val="superscript"/>
        <sz val="10"/>
        <rFont val="Arial"/>
        <family val="2"/>
      </rPr>
      <t>2</t>
    </r>
    <r>
      <rPr>
        <sz val="10"/>
        <rFont val="Arial"/>
        <family val="2"/>
      </rPr>
      <t>]</t>
    </r>
  </si>
  <si>
    <t>Berechnungshilfe des Kompetenzzentrums Contracting der Deutschen Energie-Agentur GmbH (dena)</t>
  </si>
  <si>
    <t>Urheber: Deutsche Energie-Agentur GmbH (dena)</t>
  </si>
  <si>
    <t>www.kompetenzzentrum-contracting.de</t>
  </si>
  <si>
    <r>
      <rPr>
        <b/>
        <sz val="10"/>
        <color theme="1"/>
        <rFont val="Arial"/>
        <family val="2"/>
      </rPr>
      <t>Nutzungshinweise</t>
    </r>
    <r>
      <rPr>
        <sz val="11"/>
        <color theme="1"/>
        <rFont val="Calibri"/>
        <family val="2"/>
        <scheme val="minor"/>
      </rPr>
      <t xml:space="preserve">
Mit Unterstützung des Bundesministeriums für Wirtschaft und Klimaschutz (BMWK) erarbeitet die dena Leitfäden, Mustervorlagen, Datenerhebungs- und Berechnungshilfen für die Umsetzung von Contracting-Projekten und stellt diese Interessierten kostenfrei zur Verfügung. Die Unterlagen wurden teilweise mit Unterstützung durch Dritte erarbeitet, die im Impressum der Leitfäden namentlich benannt sind.
Das vorliegende Musterdokument ist Teil des dena-Leitfadens „Energiespar-Contracting (ESC) – Effizienzmaßnahmen mit Einspargarantie erfolgreich umsetzen“, der unter www.kompetenzzentrum-contracting.de heruntergeladen werden kann. 
</t>
    </r>
    <r>
      <rPr>
        <b/>
        <sz val="10"/>
        <color theme="1"/>
        <rFont val="Arial"/>
        <family val="2"/>
      </rPr>
      <t>Nutzungsrechte</t>
    </r>
    <r>
      <rPr>
        <sz val="11"/>
        <color theme="1"/>
        <rFont val="Calibri"/>
        <family val="2"/>
        <scheme val="minor"/>
      </rPr>
      <t xml:space="preserve">
Das vorliegende Musterdokument muss individualisiert und an das jeweilige ESC-Projekt angepasst werden. Bitte benennen Sie bei der Nutzung die dena wie folgt als Urheber: „Erstellt auf Grundlage einer Mustervorlage der Deutschen Energie-Agentur GmbH (dena).“
Es wird empfohlen, die jeweils aktuellste Version zu verwenden. 
</t>
    </r>
    <r>
      <rPr>
        <b/>
        <sz val="10"/>
        <color theme="1"/>
        <rFont val="Arial"/>
        <family val="2"/>
      </rPr>
      <t>Haftungsausschluss</t>
    </r>
    <r>
      <rPr>
        <sz val="11"/>
        <color theme="1"/>
        <rFont val="Calibri"/>
        <family val="2"/>
        <scheme val="minor"/>
      </rPr>
      <t xml:space="preserve">
Das vorliegende Musterdokument wurde mit größter Sorgfalt entwickelt. Die dena übernimmt jedoch keine Gewähr für die Aktualität, Richtigkeit und Vollständigkeit der zur Verfügung gestellten Inhalte und Berechnungen. Hinweise und Korrekturvorschläge können an info@kompetenzzentrum-contracting.de gesendet werden.
Die dena übernimmt außerdem keinerlei Haftung für Schäden oder Konsequenzen, die durch die Benutzung dieses Musterdokumentes entstehen, sofern der dena nicht nachweislich vorsätzliches oder grob fahrlässiges Verschulden zur Last fällt. Dies betrifft insbesondere auch Berechnungsergebnisse, die mit den zur Verfügung gestellten Berechnungsdokumenten erzielt werden (betrifft insbesondere Excel-Dokumente). Aus der Nutzung des Musterdokumentes kann die Anwenderin oder der Anwender keine Rechte gegenüber der dena ableiten, insbesondere sind hieraus abgeleitete Haftungsansprüche ausgeschlossen. Der Haftungsausschluss betrifft insbesondere auch die Erreichung von Energie- bzw. Kosteneinsparungen.
      </t>
    </r>
  </si>
  <si>
    <t>Version: 03.08.2023</t>
  </si>
  <si>
    <t>Änderungsprotokoll:</t>
  </si>
  <si>
    <t xml:space="preserve">   Initiale Version</t>
  </si>
  <si>
    <t>Vom AN benötigter Baukostenzuschuss</t>
  </si>
  <si>
    <t>Maximal möglicher Baukostenzuschuss seitens AG</t>
  </si>
  <si>
    <t xml:space="preserve">Beteiligung AN am Einsparbetrag </t>
  </si>
  <si>
    <t>Grundvergütung an AN</t>
  </si>
  <si>
    <t xml:space="preserve">Dauer der Garantiephase </t>
  </si>
  <si>
    <t>Version 12.06.2024</t>
  </si>
  <si>
    <t>●  Das Eingabefeld "Bonusvergütung überobligatorische Leistung" wurde geändert von Eingabe durch Bieter in 
     Eingabe durch Auftraggeber
●  Das Eingabefeld "Baukostenzuschuss" wurde aufgeteilt in zwei Felder:
    "Maximal möglicher Baukostenzuschuss seitens AG" (Eingabe durch Auftraggeber) und 
    "Vom AN benötigter Baukostenzuschuss" (Eingabe durch Bieter)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</si>
</sst>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1]_-;\-* #,##0.00\ [$€-1]_-;_-* &quot;-&quot;??\ [$€-1]_-"/>
    <numFmt numFmtId="165" formatCode="#,##0.0"/>
    <numFmt numFmtId="166" formatCode="0.0"/>
    <numFmt numFmtId="167" formatCode="#,##0.00_ ;\-#,##0.00\ "/>
  </numFmts>
  <fonts count="23" x14ac:knownFonts="1">
    <font>
      <sz val="11"/>
      <color theme="1"/>
      <name val="Calibri"/>
      <scheme val="minor"/>
    </font>
    <font>
      <sz val="11"/>
      <color theme="1"/>
      <name val="Calibri"/>
      <family val="2"/>
      <scheme val="minor"/>
    </font>
    <font>
      <sz val="10"/>
      <name val="Arial"/>
      <family val="2"/>
    </font>
    <font>
      <u/>
      <sz val="10"/>
      <color indexed="4"/>
      <name val="Arial"/>
      <family val="2"/>
    </font>
    <font>
      <sz val="10"/>
      <color theme="1"/>
      <name val="Arial"/>
      <family val="2"/>
    </font>
    <font>
      <sz val="12"/>
      <name val="Arial"/>
      <family val="2"/>
    </font>
    <font>
      <b/>
      <sz val="12"/>
      <name val="Arial"/>
      <family val="2"/>
    </font>
    <font>
      <sz val="10"/>
      <color theme="1"/>
      <name val="Calibri"/>
      <family val="2"/>
      <scheme val="minor"/>
    </font>
    <font>
      <b/>
      <sz val="10"/>
      <color theme="1"/>
      <name val="Arial"/>
      <family val="2"/>
    </font>
    <font>
      <sz val="10"/>
      <color indexed="2"/>
      <name val="Arial"/>
      <family val="2"/>
    </font>
    <font>
      <b/>
      <sz val="12"/>
      <color theme="1"/>
      <name val="Arial"/>
      <family val="2"/>
    </font>
    <font>
      <sz val="11"/>
      <color theme="1"/>
      <name val="Calibri"/>
      <family val="2"/>
      <scheme val="minor"/>
    </font>
    <font>
      <vertAlign val="subscript"/>
      <sz val="10"/>
      <name val="Arial"/>
      <family val="2"/>
    </font>
    <font>
      <b/>
      <vertAlign val="superscript"/>
      <sz val="10"/>
      <name val="Arial"/>
      <family val="2"/>
    </font>
    <font>
      <b/>
      <sz val="10"/>
      <name val="Arial"/>
      <family val="2"/>
    </font>
    <font>
      <vertAlign val="superscript"/>
      <sz val="10"/>
      <name val="Arial"/>
      <family val="2"/>
    </font>
    <font>
      <b/>
      <sz val="12"/>
      <color indexed="2"/>
      <name val="Arial"/>
      <family val="2"/>
    </font>
    <font>
      <b/>
      <sz val="11"/>
      <name val="Arial"/>
      <family val="2"/>
    </font>
    <font>
      <i/>
      <sz val="10"/>
      <color theme="1"/>
      <name val="Arial"/>
      <family val="2"/>
    </font>
    <font>
      <u/>
      <sz val="10"/>
      <color theme="10"/>
      <name val="Arial"/>
      <family val="2"/>
    </font>
    <font>
      <sz val="10"/>
      <color theme="1"/>
      <name val="Arial"/>
      <family val="2"/>
    </font>
    <font>
      <sz val="11"/>
      <color theme="1"/>
      <name val="Calibri"/>
      <family val="2"/>
      <scheme val="minor"/>
    </font>
    <font>
      <u/>
      <sz val="11"/>
      <color theme="10"/>
      <name val="Calibri"/>
      <family val="2"/>
      <scheme val="minor"/>
    </font>
  </fonts>
  <fills count="7">
    <fill>
      <patternFill patternType="none"/>
    </fill>
    <fill>
      <patternFill patternType="gray125"/>
    </fill>
    <fill>
      <patternFill patternType="solid">
        <fgColor theme="0" tint="-0.14999847407452621"/>
        <bgColor theme="0" tint="-0.14999847407452621"/>
      </patternFill>
    </fill>
    <fill>
      <patternFill patternType="solid">
        <fgColor theme="3" tint="0.79998168889431442"/>
        <bgColor theme="3" tint="0.79998168889431442"/>
      </patternFill>
    </fill>
    <fill>
      <patternFill patternType="solid">
        <fgColor theme="9" tint="0.39997558519241921"/>
        <bgColor theme="9" tint="0.39997558519241921"/>
      </patternFill>
    </fill>
    <fill>
      <patternFill patternType="solid">
        <fgColor theme="0"/>
        <bgColor theme="0"/>
      </patternFill>
    </fill>
    <fill>
      <patternFill patternType="solid">
        <fgColor theme="0" tint="-0.14999847407452621"/>
        <bgColor theme="3" tint="0.79998168889431442"/>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bottom style="medium">
        <color auto="1"/>
      </bottom>
      <diagonal/>
    </border>
    <border>
      <left style="thin">
        <color theme="0"/>
      </left>
      <right/>
      <top style="thin">
        <color theme="0"/>
      </top>
      <bottom style="medium">
        <color auto="1"/>
      </bottom>
      <diagonal/>
    </border>
    <border>
      <left style="thin">
        <color auto="1"/>
      </left>
      <right style="thin">
        <color auto="1"/>
      </right>
      <top style="thin">
        <color auto="1"/>
      </top>
      <bottom style="thin">
        <color auto="1"/>
      </bottom>
      <diagonal/>
    </border>
  </borders>
  <cellStyleXfs count="9">
    <xf numFmtId="0" fontId="0" fillId="0" borderId="0"/>
    <xf numFmtId="164" fontId="2" fillId="0" borderId="0" applyFont="0" applyFill="0" applyBorder="0" applyProtection="0"/>
    <xf numFmtId="0" fontId="3" fillId="0" borderId="0" applyNumberFormat="0" applyFill="0" applyBorder="0" applyProtection="0">
      <alignment vertical="top"/>
      <protection locked="0"/>
    </xf>
    <xf numFmtId="9" fontId="11" fillId="0" borderId="0" applyFont="0" applyFill="0" applyBorder="0" applyProtection="0"/>
    <xf numFmtId="0" fontId="11" fillId="0" borderId="0"/>
    <xf numFmtId="0" fontId="2" fillId="0" borderId="0"/>
    <xf numFmtId="0" fontId="2" fillId="0" borderId="0"/>
    <xf numFmtId="44" fontId="21" fillId="0" borderId="0" applyFont="0" applyFill="0" applyBorder="0" applyAlignment="0" applyProtection="0"/>
    <xf numFmtId="0" fontId="22" fillId="0" borderId="0" applyNumberFormat="0" applyFill="0" applyBorder="0" applyAlignment="0" applyProtection="0"/>
  </cellStyleXfs>
  <cellXfs count="75">
    <xf numFmtId="0" fontId="0" fillId="0" borderId="0" xfId="0"/>
    <xf numFmtId="0" fontId="4" fillId="0" borderId="0" xfId="0" applyFont="1" applyAlignment="1">
      <alignment vertical="center"/>
    </xf>
    <xf numFmtId="0" fontId="5" fillId="0" borderId="0" xfId="0" applyFont="1" applyAlignment="1">
      <alignment horizontal="left" vertical="center"/>
    </xf>
    <xf numFmtId="0" fontId="6" fillId="0" borderId="0" xfId="5" applyFont="1" applyAlignment="1">
      <alignment horizontal="left" vertical="center"/>
    </xf>
    <xf numFmtId="0" fontId="7" fillId="0" borderId="0" xfId="0" applyFont="1" applyAlignment="1">
      <alignment horizontal="left" vertical="center"/>
    </xf>
    <xf numFmtId="9" fontId="4" fillId="2" borderId="1" xfId="0" applyNumberFormat="1" applyFont="1" applyFill="1" applyBorder="1" applyAlignment="1">
      <alignment vertical="center"/>
    </xf>
    <xf numFmtId="0" fontId="7" fillId="0" borderId="0" xfId="0" applyFont="1" applyAlignment="1">
      <alignment vertical="center"/>
    </xf>
    <xf numFmtId="9" fontId="4" fillId="3" borderId="1" xfId="0" applyNumberFormat="1" applyFont="1" applyFill="1" applyBorder="1" applyAlignment="1">
      <alignment vertical="center"/>
    </xf>
    <xf numFmtId="2" fontId="4" fillId="4" borderId="1" xfId="0" applyNumberFormat="1" applyFont="1" applyFill="1" applyBorder="1" applyAlignment="1">
      <alignment vertical="center"/>
    </xf>
    <xf numFmtId="0" fontId="2" fillId="0" borderId="0" xfId="0" applyFont="1" applyAlignment="1">
      <alignment vertical="center"/>
    </xf>
    <xf numFmtId="0" fontId="2" fillId="0" borderId="0" xfId="0" applyFont="1" applyAlignment="1">
      <alignment horizontal="left" vertical="center"/>
    </xf>
    <xf numFmtId="3" fontId="2" fillId="2" borderId="2" xfId="0" applyNumberFormat="1" applyFont="1" applyFill="1" applyBorder="1" applyAlignment="1">
      <alignment horizontal="left" vertical="center"/>
    </xf>
    <xf numFmtId="14" fontId="2" fillId="2" borderId="2" xfId="0" applyNumberFormat="1" applyFont="1" applyFill="1" applyBorder="1" applyAlignment="1">
      <alignment horizontal="left" vertical="center"/>
    </xf>
    <xf numFmtId="14" fontId="2" fillId="3" borderId="2" xfId="0" applyNumberFormat="1" applyFont="1" applyFill="1" applyBorder="1" applyAlignment="1">
      <alignment horizontal="left" vertical="center"/>
    </xf>
    <xf numFmtId="0" fontId="2" fillId="0" borderId="3" xfId="0" applyFont="1" applyBorder="1" applyAlignment="1">
      <alignment horizontal="left" vertical="center"/>
    </xf>
    <xf numFmtId="14" fontId="2" fillId="3" borderId="4" xfId="0" applyNumberFormat="1" applyFont="1" applyFill="1" applyBorder="1" applyAlignment="1">
      <alignment horizontal="left" vertical="center"/>
    </xf>
    <xf numFmtId="0" fontId="2" fillId="0" borderId="3" xfId="0" applyFont="1" applyBorder="1" applyAlignment="1">
      <alignment vertical="center"/>
    </xf>
    <xf numFmtId="0" fontId="7" fillId="0" borderId="3" xfId="0" applyFont="1" applyBorder="1" applyAlignment="1">
      <alignment horizontal="left" vertical="center"/>
    </xf>
    <xf numFmtId="0" fontId="8" fillId="0" borderId="0" xfId="0" applyFont="1" applyAlignment="1">
      <alignment vertical="center"/>
    </xf>
    <xf numFmtId="14" fontId="4" fillId="3" borderId="1" xfId="0" applyNumberFormat="1" applyFont="1" applyFill="1" applyBorder="1" applyAlignment="1">
      <alignment vertical="center"/>
    </xf>
    <xf numFmtId="4" fontId="4" fillId="3" borderId="1" xfId="0" applyNumberFormat="1" applyFont="1" applyFill="1" applyBorder="1" applyAlignment="1">
      <alignment vertical="center"/>
    </xf>
    <xf numFmtId="9" fontId="4" fillId="2" borderId="0" xfId="3" applyFont="1" applyFill="1" applyAlignment="1">
      <alignment vertical="center"/>
    </xf>
    <xf numFmtId="9" fontId="4" fillId="4" borderId="0" xfId="3" applyFont="1" applyFill="1" applyAlignment="1">
      <alignment vertical="center"/>
    </xf>
    <xf numFmtId="0" fontId="4" fillId="2" borderId="1" xfId="0" applyFont="1" applyFill="1" applyBorder="1" applyAlignment="1">
      <alignment vertical="center"/>
    </xf>
    <xf numFmtId="9" fontId="4" fillId="4" borderId="1" xfId="3" applyFont="1" applyFill="1" applyBorder="1" applyAlignment="1">
      <alignment vertical="center"/>
    </xf>
    <xf numFmtId="2" fontId="4" fillId="3" borderId="1" xfId="3" applyNumberFormat="1" applyFont="1" applyFill="1" applyBorder="1" applyAlignment="1">
      <alignment vertical="center"/>
    </xf>
    <xf numFmtId="10" fontId="4" fillId="4" borderId="0" xfId="3" applyNumberFormat="1" applyFont="1" applyFill="1" applyAlignment="1">
      <alignment vertical="center"/>
    </xf>
    <xf numFmtId="0" fontId="4" fillId="4" borderId="1" xfId="0" applyFont="1" applyFill="1" applyBorder="1" applyAlignment="1">
      <alignment vertical="center"/>
    </xf>
    <xf numFmtId="0" fontId="4" fillId="0" borderId="0" xfId="0" applyFont="1" applyAlignment="1">
      <alignment vertical="center" wrapText="1"/>
    </xf>
    <xf numFmtId="1" fontId="4" fillId="4" borderId="1" xfId="0" applyNumberFormat="1" applyFont="1" applyFill="1" applyBorder="1" applyAlignment="1">
      <alignment vertical="center"/>
    </xf>
    <xf numFmtId="0" fontId="9" fillId="0" borderId="0" xfId="0" applyFont="1" applyAlignment="1">
      <alignment vertical="center"/>
    </xf>
    <xf numFmtId="1" fontId="4" fillId="2" borderId="1" xfId="0" applyNumberFormat="1" applyFont="1" applyFill="1" applyBorder="1" applyAlignment="1">
      <alignment vertical="center"/>
    </xf>
    <xf numFmtId="9" fontId="4" fillId="3" borderId="1" xfId="3" applyFont="1" applyFill="1" applyBorder="1" applyAlignment="1">
      <alignment vertical="center"/>
    </xf>
    <xf numFmtId="4" fontId="4" fillId="4" borderId="1" xfId="0" applyNumberFormat="1" applyFont="1" applyFill="1" applyBorder="1" applyAlignment="1">
      <alignment vertical="center"/>
    </xf>
    <xf numFmtId="3" fontId="4" fillId="4" borderId="1" xfId="0" applyNumberFormat="1" applyFont="1" applyFill="1" applyBorder="1" applyAlignment="1">
      <alignment vertical="center"/>
    </xf>
    <xf numFmtId="9" fontId="4" fillId="2" borderId="1" xfId="3" applyFont="1" applyFill="1" applyBorder="1" applyAlignment="1">
      <alignment vertical="center"/>
    </xf>
    <xf numFmtId="1" fontId="4" fillId="0" borderId="0" xfId="0" applyNumberFormat="1" applyFont="1" applyAlignment="1">
      <alignment vertical="center"/>
    </xf>
    <xf numFmtId="0" fontId="2" fillId="0" borderId="0" xfId="0" applyFont="1" applyAlignment="1">
      <alignment vertical="center" wrapText="1"/>
    </xf>
    <xf numFmtId="0" fontId="4" fillId="2" borderId="0" xfId="0" applyFont="1" applyFill="1" applyAlignment="1">
      <alignment vertical="center"/>
    </xf>
    <xf numFmtId="0" fontId="4" fillId="4" borderId="0" xfId="0" applyFont="1" applyFill="1" applyAlignment="1">
      <alignment vertical="center"/>
    </xf>
    <xf numFmtId="0" fontId="10" fillId="0" borderId="0" xfId="0" applyFont="1" applyAlignment="1">
      <alignment vertical="center"/>
    </xf>
    <xf numFmtId="0" fontId="6" fillId="0" borderId="0" xfId="0" applyFont="1" applyAlignment="1">
      <alignment vertical="center"/>
    </xf>
    <xf numFmtId="0" fontId="4" fillId="0" borderId="5" xfId="0" applyFont="1" applyBorder="1" applyAlignment="1">
      <alignment vertical="center"/>
    </xf>
    <xf numFmtId="0" fontId="8" fillId="0" borderId="5" xfId="0" applyFont="1" applyBorder="1" applyAlignment="1">
      <alignment vertical="center"/>
    </xf>
    <xf numFmtId="2" fontId="4" fillId="2" borderId="5" xfId="0" applyNumberFormat="1" applyFont="1" applyFill="1" applyBorder="1" applyAlignment="1">
      <alignment vertical="center"/>
    </xf>
    <xf numFmtId="0" fontId="2" fillId="0" borderId="0" xfId="0" applyFont="1" applyAlignment="1">
      <alignment horizontal="center" vertical="center" wrapText="1"/>
    </xf>
    <xf numFmtId="0" fontId="2" fillId="0" borderId="5" xfId="0" applyFont="1" applyBorder="1" applyAlignment="1">
      <alignment vertical="center"/>
    </xf>
    <xf numFmtId="0" fontId="4" fillId="4" borderId="5" xfId="0" applyFont="1" applyFill="1" applyBorder="1" applyAlignment="1">
      <alignment vertical="center"/>
    </xf>
    <xf numFmtId="1" fontId="4" fillId="3" borderId="5" xfId="0" applyNumberFormat="1" applyFont="1" applyFill="1" applyBorder="1" applyAlignment="1">
      <alignment vertical="center"/>
    </xf>
    <xf numFmtId="0" fontId="4" fillId="0" borderId="5" xfId="0" applyFont="1" applyBorder="1" applyAlignment="1">
      <alignment vertical="center" wrapText="1"/>
    </xf>
    <xf numFmtId="2" fontId="4" fillId="3" borderId="5" xfId="0" applyNumberFormat="1" applyFont="1" applyFill="1" applyBorder="1" applyAlignment="1">
      <alignment vertical="center"/>
    </xf>
    <xf numFmtId="2" fontId="4" fillId="4" borderId="5" xfId="0" applyNumberFormat="1" applyFont="1" applyFill="1" applyBorder="1" applyAlignment="1">
      <alignment vertical="center"/>
    </xf>
    <xf numFmtId="0" fontId="0" fillId="5" borderId="0" xfId="4" applyFont="1" applyFill="1" applyAlignment="1">
      <alignment vertical="center"/>
    </xf>
    <xf numFmtId="0" fontId="2" fillId="5" borderId="0" xfId="6" applyFill="1" applyAlignment="1">
      <alignment vertical="center"/>
    </xf>
    <xf numFmtId="0" fontId="16" fillId="5" borderId="0" xfId="6" applyFont="1" applyFill="1" applyAlignment="1">
      <alignment vertical="center"/>
    </xf>
    <xf numFmtId="0" fontId="17" fillId="5" borderId="0" xfId="6" applyFont="1" applyFill="1" applyAlignment="1">
      <alignment vertical="center"/>
    </xf>
    <xf numFmtId="14" fontId="0" fillId="5" borderId="0" xfId="4" applyNumberFormat="1" applyFont="1" applyFill="1" applyAlignment="1">
      <alignment vertical="center"/>
    </xf>
    <xf numFmtId="0" fontId="18" fillId="5" borderId="0" xfId="4" applyFont="1" applyFill="1" applyAlignment="1">
      <alignment horizontal="left" vertical="center"/>
    </xf>
    <xf numFmtId="14" fontId="18" fillId="5" borderId="0" xfId="4" applyNumberFormat="1" applyFont="1" applyFill="1" applyAlignment="1">
      <alignment vertical="center"/>
    </xf>
    <xf numFmtId="0" fontId="19" fillId="5" borderId="0" xfId="2" applyFont="1" applyFill="1" applyAlignment="1" applyProtection="1">
      <alignment horizontal="left" vertical="center"/>
    </xf>
    <xf numFmtId="9" fontId="4" fillId="6" borderId="1" xfId="3" applyFont="1" applyFill="1" applyBorder="1" applyAlignment="1">
      <alignment vertical="center"/>
    </xf>
    <xf numFmtId="44" fontId="4" fillId="6" borderId="1" xfId="7" applyFont="1" applyFill="1" applyBorder="1" applyAlignment="1">
      <alignment vertical="center"/>
    </xf>
    <xf numFmtId="9" fontId="4" fillId="3" borderId="1" xfId="3" applyFont="1" applyFill="1" applyBorder="1"/>
    <xf numFmtId="0" fontId="14" fillId="0" borderId="0" xfId="0" applyFont="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top" wrapText="1"/>
    </xf>
    <xf numFmtId="0" fontId="0" fillId="0" borderId="0" xfId="0" applyAlignment="1">
      <alignment wrapText="1"/>
    </xf>
    <xf numFmtId="0" fontId="22" fillId="5" borderId="0" xfId="8" applyFill="1" applyAlignment="1">
      <alignment vertical="center"/>
    </xf>
    <xf numFmtId="166" fontId="4" fillId="2" borderId="1" xfId="0" applyNumberFormat="1" applyFont="1" applyFill="1" applyBorder="1" applyAlignment="1">
      <alignment vertical="center"/>
    </xf>
    <xf numFmtId="165" fontId="4" fillId="2" borderId="1" xfId="0" applyNumberFormat="1" applyFont="1" applyFill="1" applyBorder="1" applyAlignment="1">
      <alignment vertical="center"/>
    </xf>
    <xf numFmtId="0" fontId="8" fillId="5" borderId="0" xfId="4" applyFont="1" applyFill="1" applyAlignment="1">
      <alignment horizontal="left" vertical="center" wrapText="1"/>
    </xf>
    <xf numFmtId="0" fontId="20" fillId="5" borderId="0" xfId="4" applyFont="1" applyFill="1" applyAlignment="1">
      <alignment horizontal="left" vertical="center" wrapText="1"/>
    </xf>
    <xf numFmtId="0" fontId="0" fillId="5" borderId="0" xfId="4" applyFont="1" applyFill="1" applyAlignment="1">
      <alignment horizontal="left" vertical="center" wrapText="1"/>
    </xf>
    <xf numFmtId="167" fontId="4" fillId="6" borderId="1" xfId="7" applyNumberFormat="1" applyFont="1" applyFill="1" applyBorder="1" applyAlignment="1">
      <alignment vertical="center"/>
    </xf>
  </cellXfs>
  <cellStyles count="9">
    <cellStyle name="Euro" xfId="1" xr:uid="{00000000-0005-0000-0000-000000000000}"/>
    <cellStyle name="Hyperlink 2" xfId="2" xr:uid="{00000000-0005-0000-0000-000001000000}"/>
    <cellStyle name="Link" xfId="8" builtinId="8"/>
    <cellStyle name="Prozent" xfId="3" builtinId="5"/>
    <cellStyle name="Standard" xfId="0" builtinId="0"/>
    <cellStyle name="Standard 2" xfId="4" xr:uid="{00000000-0005-0000-0000-000004000000}"/>
    <cellStyle name="Standard 3" xfId="5" xr:uid="{00000000-0005-0000-0000-000005000000}"/>
    <cellStyle name="Standard 3 2" xfId="6" xr:uid="{00000000-0005-0000-0000-000006000000}"/>
    <cellStyle name="Währung" xfId="7"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23757</xdr:colOff>
      <xdr:row>73</xdr:row>
      <xdr:rowOff>79787</xdr:rowOff>
    </xdr:from>
    <xdr:to>
      <xdr:col>2</xdr:col>
      <xdr:colOff>636495</xdr:colOff>
      <xdr:row>82</xdr:row>
      <xdr:rowOff>157222</xdr:rowOff>
    </xdr:to>
    <xdr:pic>
      <xdr:nvPicPr>
        <xdr:cNvPr id="3328" name="Picture 7">
          <a:extLst>
            <a:ext uri="{FF2B5EF4-FFF2-40B4-BE49-F238E27FC236}">
              <a16:creationId xmlns:a16="http://schemas.microsoft.com/office/drawing/2014/main" id="{00000000-0008-0000-0100-0000000D0000}"/>
            </a:ext>
          </a:extLst>
        </xdr:cNvPr>
        <xdr:cNvPicPr>
          <a:picLocks noChangeAspect="1" noChangeArrowheads="1"/>
        </xdr:cNvPicPr>
      </xdr:nvPicPr>
      <xdr:blipFill>
        <a:blip xmlns:r="http://schemas.openxmlformats.org/officeDocument/2006/relationships" r:embed="rId1"/>
        <a:srcRect b="8766"/>
        <a:stretch/>
      </xdr:blipFill>
      <xdr:spPr bwMode="auto">
        <a:xfrm>
          <a:off x="23757" y="13813716"/>
          <a:ext cx="7085256" cy="1691082"/>
        </a:xfrm>
        <a:prstGeom prst="rect">
          <a:avLst/>
        </a:prstGeom>
        <a:solidFill>
          <a:srgbClr val="FFFFFF"/>
        </a:solidFill>
        <a:ln>
          <a:noFill/>
        </a:ln>
      </xdr:spPr>
    </xdr:pic>
    <xdr:clientData/>
  </xdr:twoCellAnchor>
  <xdr:twoCellAnchor editAs="oneCell">
    <xdr:from>
      <xdr:col>0</xdr:col>
      <xdr:colOff>53788</xdr:colOff>
      <xdr:row>84</xdr:row>
      <xdr:rowOff>62754</xdr:rowOff>
    </xdr:from>
    <xdr:to>
      <xdr:col>2</xdr:col>
      <xdr:colOff>627529</xdr:colOff>
      <xdr:row>93</xdr:row>
      <xdr:rowOff>148811</xdr:rowOff>
    </xdr:to>
    <xdr:pic>
      <xdr:nvPicPr>
        <xdr:cNvPr id="3" name="Picture 7">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srcRect b="8766"/>
        <a:stretch/>
      </xdr:blipFill>
      <xdr:spPr bwMode="auto">
        <a:xfrm>
          <a:off x="53788" y="15768919"/>
          <a:ext cx="7046259" cy="1681774"/>
        </a:xfrm>
        <a:prstGeom prst="rect">
          <a:avLst/>
        </a:prstGeom>
        <a:solidFill>
          <a:srgbClr val="FFFFFF"/>
        </a:solidFill>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8"/>
  <sheetViews>
    <sheetView showGridLines="0" tabSelected="1" topLeftCell="A10" zoomScaleNormal="100" workbookViewId="0">
      <selection activeCell="C17" sqref="C17"/>
    </sheetView>
  </sheetViews>
  <sheetFormatPr baseColWidth="10" defaultRowHeight="14.5" x14ac:dyDescent="0.35"/>
  <cols>
    <col min="2" max="2" width="30" customWidth="1"/>
    <col min="3" max="3" width="102.453125" customWidth="1"/>
  </cols>
  <sheetData>
    <row r="1" spans="1:3" x14ac:dyDescent="0.35">
      <c r="A1" s="52"/>
      <c r="B1" s="52"/>
      <c r="C1" s="52"/>
    </row>
    <row r="2" spans="1:3" x14ac:dyDescent="0.35">
      <c r="A2" s="52"/>
      <c r="B2" s="71" t="s">
        <v>102</v>
      </c>
      <c r="C2" s="71"/>
    </row>
    <row r="3" spans="1:3" x14ac:dyDescent="0.35">
      <c r="A3" s="52"/>
      <c r="B3" s="53"/>
      <c r="C3" s="53"/>
    </row>
    <row r="4" spans="1:3" ht="15.5" x14ac:dyDescent="0.35">
      <c r="A4" s="52"/>
      <c r="B4" s="54"/>
      <c r="C4" s="52"/>
    </row>
    <row r="5" spans="1:3" x14ac:dyDescent="0.35">
      <c r="A5" s="52"/>
      <c r="B5" s="55" t="s">
        <v>103</v>
      </c>
      <c r="C5" s="52"/>
    </row>
    <row r="6" spans="1:3" x14ac:dyDescent="0.35">
      <c r="A6" s="52"/>
      <c r="B6" s="68" t="str">
        <f>B12</f>
        <v>Version 12.06.2024</v>
      </c>
      <c r="C6" s="56"/>
    </row>
    <row r="7" spans="1:3" x14ac:dyDescent="0.35">
      <c r="A7" s="52"/>
      <c r="B7" s="57" t="s">
        <v>104</v>
      </c>
      <c r="C7" s="58"/>
    </row>
    <row r="8" spans="1:3" x14ac:dyDescent="0.35">
      <c r="A8" s="52"/>
      <c r="B8" s="59"/>
      <c r="C8" s="59"/>
    </row>
    <row r="9" spans="1:3" ht="389.25" customHeight="1" x14ac:dyDescent="0.35">
      <c r="A9" s="52"/>
      <c r="B9" s="72" t="s">
        <v>105</v>
      </c>
      <c r="C9" s="73"/>
    </row>
    <row r="10" spans="1:3" x14ac:dyDescent="0.35">
      <c r="B10" s="63" t="s">
        <v>107</v>
      </c>
      <c r="C10" s="64"/>
    </row>
    <row r="11" spans="1:3" x14ac:dyDescent="0.35">
      <c r="B11" s="65" t="s">
        <v>106</v>
      </c>
      <c r="C11" s="65" t="s">
        <v>108</v>
      </c>
    </row>
    <row r="12" spans="1:3" ht="62.5" x14ac:dyDescent="0.35">
      <c r="B12" s="65" t="s">
        <v>114</v>
      </c>
      <c r="C12" s="66" t="s">
        <v>115</v>
      </c>
    </row>
    <row r="13" spans="1:3" x14ac:dyDescent="0.35">
      <c r="B13" s="65"/>
      <c r="C13" s="65"/>
    </row>
    <row r="14" spans="1:3" x14ac:dyDescent="0.35">
      <c r="B14" s="65"/>
      <c r="C14" s="65"/>
    </row>
    <row r="18" spans="3:3" x14ac:dyDescent="0.35">
      <c r="C18" s="67"/>
    </row>
  </sheetData>
  <mergeCells count="2">
    <mergeCell ref="B2:C2"/>
    <mergeCell ref="B9:C9"/>
  </mergeCells>
  <hyperlinks>
    <hyperlink ref="B6" location="'Datei-Info'!B12" display="Version: 08.01.20234" xr:uid="{8CC45E2F-41B0-4ADD-A525-CA4C002645BE}"/>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9"/>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D31"/>
  <sheetViews>
    <sheetView showGridLines="0" zoomScaleNormal="100" workbookViewId="0">
      <selection activeCell="I16" sqref="I16"/>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T89"/>
  <sheetViews>
    <sheetView showGridLines="0" topLeftCell="A55" zoomScaleNormal="100" workbookViewId="0">
      <selection activeCell="B73" sqref="B73"/>
    </sheetView>
  </sheetViews>
  <sheetFormatPr baseColWidth="10" defaultColWidth="11.453125" defaultRowHeight="14.5" x14ac:dyDescent="0.35"/>
  <cols>
    <col min="1" max="1" width="32.7265625" style="1" bestFit="1" customWidth="1"/>
    <col min="2" max="2" width="61.54296875" style="1" customWidth="1"/>
    <col min="3" max="3" width="12.453125" style="1" bestFit="1" customWidth="1"/>
    <col min="4" max="5" width="24" style="1" customWidth="1"/>
    <col min="6" max="6" width="1.7265625" style="1" customWidth="1"/>
    <col min="7" max="20" width="11.54296875" customWidth="1"/>
    <col min="21" max="21" width="2.7265625" style="1" customWidth="1"/>
    <col min="22" max="16384" width="11.453125" style="1"/>
  </cols>
  <sheetData>
    <row r="1" spans="1:5" s="2" customFormat="1" ht="15.5" x14ac:dyDescent="0.35">
      <c r="A1" s="3" t="s">
        <v>0</v>
      </c>
    </row>
    <row r="2" spans="1:5" s="4" customFormat="1" ht="13" x14ac:dyDescent="0.35">
      <c r="A2" s="5" t="s">
        <v>1</v>
      </c>
      <c r="C2" s="6"/>
      <c r="D2" s="6"/>
    </row>
    <row r="3" spans="1:5" s="4" customFormat="1" ht="13" x14ac:dyDescent="0.35">
      <c r="A3" s="7" t="s">
        <v>2</v>
      </c>
      <c r="C3" s="6"/>
      <c r="D3" s="6"/>
    </row>
    <row r="4" spans="1:5" s="4" customFormat="1" ht="13" x14ac:dyDescent="0.35">
      <c r="A4" s="8" t="s">
        <v>3</v>
      </c>
      <c r="C4" s="6"/>
      <c r="D4" s="6"/>
    </row>
    <row r="5" spans="1:5" s="9" customFormat="1" ht="13" x14ac:dyDescent="0.35">
      <c r="A5" s="10" t="s">
        <v>4</v>
      </c>
      <c r="B5" s="11" t="s">
        <v>5</v>
      </c>
      <c r="E5" s="4"/>
    </row>
    <row r="6" spans="1:5" s="9" customFormat="1" ht="13" x14ac:dyDescent="0.35">
      <c r="A6" s="10" t="s">
        <v>6</v>
      </c>
      <c r="B6" s="12" t="s">
        <v>7</v>
      </c>
      <c r="E6" s="4"/>
    </row>
    <row r="7" spans="1:5" s="9" customFormat="1" ht="13" x14ac:dyDescent="0.35">
      <c r="A7" s="10" t="s">
        <v>8</v>
      </c>
      <c r="B7" s="12" t="s">
        <v>9</v>
      </c>
      <c r="E7" s="4"/>
    </row>
    <row r="8" spans="1:5" s="9" customFormat="1" ht="13" x14ac:dyDescent="0.35">
      <c r="A8" s="10" t="s">
        <v>10</v>
      </c>
      <c r="B8" s="12" t="s">
        <v>7</v>
      </c>
      <c r="E8" s="4"/>
    </row>
    <row r="9" spans="1:5" s="9" customFormat="1" ht="13" x14ac:dyDescent="0.35">
      <c r="A9" s="10" t="s">
        <v>11</v>
      </c>
      <c r="B9" s="12" t="s">
        <v>9</v>
      </c>
      <c r="E9" s="4"/>
    </row>
    <row r="10" spans="1:5" s="9" customFormat="1" ht="13" x14ac:dyDescent="0.35">
      <c r="A10" s="10" t="s">
        <v>12</v>
      </c>
      <c r="B10" s="12" t="s">
        <v>13</v>
      </c>
      <c r="E10" s="4"/>
    </row>
    <row r="11" spans="1:5" s="9" customFormat="1" ht="13" x14ac:dyDescent="0.35">
      <c r="A11" s="10" t="s">
        <v>14</v>
      </c>
      <c r="B11" s="13" t="s">
        <v>7</v>
      </c>
      <c r="E11" s="4"/>
    </row>
    <row r="12" spans="1:5" s="9" customFormat="1" ht="13" x14ac:dyDescent="0.35">
      <c r="A12" s="10" t="s">
        <v>15</v>
      </c>
      <c r="B12" s="13" t="s">
        <v>9</v>
      </c>
      <c r="E12" s="4"/>
    </row>
    <row r="13" spans="1:5" s="9" customFormat="1" ht="13" x14ac:dyDescent="0.35">
      <c r="A13" s="10" t="s">
        <v>16</v>
      </c>
      <c r="B13" s="13" t="s">
        <v>7</v>
      </c>
      <c r="E13" s="4"/>
    </row>
    <row r="14" spans="1:5" s="9" customFormat="1" ht="13" x14ac:dyDescent="0.35">
      <c r="A14" s="10" t="s">
        <v>17</v>
      </c>
      <c r="B14" s="13" t="s">
        <v>9</v>
      </c>
      <c r="E14" s="4"/>
    </row>
    <row r="15" spans="1:5" s="9" customFormat="1" ht="13" x14ac:dyDescent="0.35">
      <c r="A15" s="14" t="s">
        <v>18</v>
      </c>
      <c r="B15" s="15" t="s">
        <v>13</v>
      </c>
      <c r="C15" s="16"/>
      <c r="D15" s="16"/>
      <c r="E15" s="17"/>
    </row>
    <row r="16" spans="1:5" x14ac:dyDescent="0.35">
      <c r="A16" s="18"/>
      <c r="B16" s="18" t="s">
        <v>19</v>
      </c>
      <c r="C16" s="18" t="s">
        <v>20</v>
      </c>
      <c r="D16" s="18" t="s">
        <v>21</v>
      </c>
      <c r="E16" s="18" t="s">
        <v>22</v>
      </c>
    </row>
    <row r="17" spans="1:5" x14ac:dyDescent="0.35">
      <c r="A17" s="18"/>
      <c r="B17" s="1" t="s">
        <v>23</v>
      </c>
      <c r="C17" s="1" t="s">
        <v>24</v>
      </c>
      <c r="D17" s="19">
        <v>0</v>
      </c>
      <c r="E17" s="19">
        <v>0</v>
      </c>
    </row>
    <row r="18" spans="1:5" x14ac:dyDescent="0.35">
      <c r="A18" s="18"/>
      <c r="B18" s="9" t="s">
        <v>25</v>
      </c>
      <c r="C18" s="18"/>
      <c r="D18" s="20" t="s">
        <v>7</v>
      </c>
      <c r="E18" s="20" t="s">
        <v>7</v>
      </c>
    </row>
    <row r="19" spans="1:5" x14ac:dyDescent="0.35">
      <c r="A19" s="18"/>
      <c r="B19" s="1" t="s">
        <v>26</v>
      </c>
      <c r="C19" s="1" t="s">
        <v>27</v>
      </c>
      <c r="D19" s="21">
        <v>0.19</v>
      </c>
      <c r="E19" s="22">
        <f>D19</f>
        <v>0.19</v>
      </c>
    </row>
    <row r="20" spans="1:5" ht="16.149999999999999" customHeight="1" x14ac:dyDescent="0.35">
      <c r="B20" s="1" t="s">
        <v>28</v>
      </c>
      <c r="C20" s="1" t="s">
        <v>29</v>
      </c>
      <c r="D20" s="69">
        <v>0</v>
      </c>
      <c r="E20" s="4"/>
    </row>
    <row r="21" spans="1:5" ht="16.149999999999999" customHeight="1" x14ac:dyDescent="0.35">
      <c r="B21" s="1" t="s">
        <v>30</v>
      </c>
      <c r="C21" s="1" t="s">
        <v>31</v>
      </c>
      <c r="D21" s="20">
        <v>0</v>
      </c>
      <c r="E21" s="20">
        <v>0</v>
      </c>
    </row>
    <row r="22" spans="1:5" ht="15.75" customHeight="1" x14ac:dyDescent="0.35">
      <c r="B22" s="1" t="s">
        <v>32</v>
      </c>
      <c r="C22" s="1" t="s">
        <v>31</v>
      </c>
      <c r="D22" s="20">
        <v>0</v>
      </c>
      <c r="E22" s="20">
        <v>0</v>
      </c>
    </row>
    <row r="23" spans="1:5" ht="15.75" customHeight="1" x14ac:dyDescent="0.35">
      <c r="B23" s="1" t="s">
        <v>33</v>
      </c>
      <c r="C23" s="1" t="s">
        <v>31</v>
      </c>
      <c r="D23" s="20">
        <v>0</v>
      </c>
      <c r="E23" s="20">
        <v>0</v>
      </c>
    </row>
    <row r="24" spans="1:5" ht="16.149999999999999" customHeight="1" x14ac:dyDescent="0.35">
      <c r="B24" s="1" t="s">
        <v>34</v>
      </c>
      <c r="C24" s="1" t="s">
        <v>31</v>
      </c>
      <c r="D24" s="20">
        <v>0</v>
      </c>
      <c r="E24" s="20">
        <v>0</v>
      </c>
    </row>
    <row r="25" spans="1:5" ht="15.75" customHeight="1" x14ac:dyDescent="0.35">
      <c r="B25" s="1" t="s">
        <v>35</v>
      </c>
      <c r="C25" s="1" t="s">
        <v>27</v>
      </c>
      <c r="D25" s="24">
        <f>IF(D21&gt;0,D23/D21,0)</f>
        <v>0</v>
      </c>
      <c r="E25" s="24">
        <f>IF(E21&gt;0,E23/E21,0)</f>
        <v>0</v>
      </c>
    </row>
    <row r="26" spans="1:5" ht="15.75" customHeight="1" x14ac:dyDescent="0.35">
      <c r="B26" s="1" t="s">
        <v>36</v>
      </c>
      <c r="C26" s="1" t="s">
        <v>27</v>
      </c>
      <c r="D26" s="24">
        <f>IF(D21&gt;0,D24/D21,0)</f>
        <v>0</v>
      </c>
      <c r="E26" s="24">
        <f>IF(E21&gt;0,E24/E21,0)</f>
        <v>0</v>
      </c>
    </row>
    <row r="27" spans="1:5" ht="15.75" customHeight="1" x14ac:dyDescent="0.35">
      <c r="B27" s="1" t="s">
        <v>37</v>
      </c>
      <c r="C27" s="1" t="s">
        <v>38</v>
      </c>
      <c r="D27" s="25">
        <v>0</v>
      </c>
      <c r="E27" s="25">
        <v>0</v>
      </c>
    </row>
    <row r="28" spans="1:5" ht="15.75" customHeight="1" x14ac:dyDescent="0.35">
      <c r="B28" s="1" t="s">
        <v>37</v>
      </c>
      <c r="C28" s="1" t="s">
        <v>27</v>
      </c>
      <c r="D28" s="26">
        <f>IF(D21&gt;0,D27/D21,0)</f>
        <v>0</v>
      </c>
      <c r="E28" s="26">
        <f>IF(E21&gt;0,E27/E21,0)</f>
        <v>0</v>
      </c>
    </row>
    <row r="29" spans="1:5" x14ac:dyDescent="0.35">
      <c r="B29" s="1" t="s">
        <v>39</v>
      </c>
      <c r="C29" s="1" t="s">
        <v>40</v>
      </c>
      <c r="D29" s="25">
        <v>0</v>
      </c>
      <c r="E29" s="25">
        <v>0</v>
      </c>
    </row>
    <row r="30" spans="1:5" x14ac:dyDescent="0.35">
      <c r="B30" s="1" t="s">
        <v>41</v>
      </c>
      <c r="C30" s="1" t="s">
        <v>42</v>
      </c>
      <c r="D30" s="25">
        <v>0</v>
      </c>
      <c r="E30" s="25">
        <v>0</v>
      </c>
    </row>
    <row r="31" spans="1:5" ht="16.149999999999999" customHeight="1" x14ac:dyDescent="0.35">
      <c r="B31" s="1" t="s">
        <v>43</v>
      </c>
      <c r="C31" s="1" t="s">
        <v>44</v>
      </c>
      <c r="D31" s="23">
        <v>0</v>
      </c>
      <c r="E31" s="27">
        <f>D31</f>
        <v>0</v>
      </c>
    </row>
    <row r="32" spans="1:5" ht="16.149999999999999" customHeight="1" x14ac:dyDescent="0.35">
      <c r="B32" s="1" t="s">
        <v>45</v>
      </c>
      <c r="C32" s="1" t="s">
        <v>31</v>
      </c>
      <c r="D32" s="8">
        <f>IFERROR('Liegenschaft 1'!C8,0)+IFERROR('Liegenschaft 2'!C8,0)+IFERROR('Liegenschaft 3'!C8,0)+IFERROR('Liegenschaft 4'!C8,0)+IFERROR('Liegenschaft 5'!C8,0)+IFERROR('Liegenschaft 6'!C8,0)+IFERROR('Liegenschaft 7'!C8,0)+IFERROR('Liegenschaft 8'!C8,0)+IFERROR('Liegenschaft 9'!C8,0)+IFERROR('Liegenschaft 10'!C8,0)+IFERROR('Liegenschaft 11'!C8,0)+IFERROR('Liegenschaft 12'!C8,0)+IFERROR('Liegenschaft 13'!C8,0)+IFERROR('Liegenschaft 14'!C8,0)+IFERROR('Liegenschaft 15'!C8,0)+IFERROR('Liegenschaft 16'!C8,0)+IFERROR('Liegenschaft 17'!C8,0)+IFERROR('Liegenschaft 18'!C8,0)+IFERROR('Liegenschaft 19'!C8,0)+IFERROR('Liegenschaft 20'!C8,0)</f>
        <v>0</v>
      </c>
      <c r="E32" s="8">
        <f>IFERROR('Liegenschaft 1'!D8,0)+IFERROR('Liegenschaft 2'!D8,0)+IFERROR('Liegenschaft 3'!D8,0)+IFERROR('Liegenschaft 4'!D8,0)+IFERROR('Liegenschaft 5'!D8,0)+IFERROR('Liegenschaft 6'!D8,0)+IFERROR('Liegenschaft 7'!D8,0)+IFERROR('Liegenschaft 8'!D8,0)+IFERROR('Liegenschaft 9'!D8,0)+IFERROR('Liegenschaft 10'!D8,0)+IFERROR('Liegenschaft 11'!D8,0)+IFERROR('Liegenschaft 12'!D8,0)+IFERROR('Liegenschaft 13'!D8,0)+IFERROR('Liegenschaft 14'!D8,0)+IFERROR('Liegenschaft 15'!D8,0)+IFERROR('Liegenschaft 16'!D8,0)+IFERROR('Liegenschaft 17'!D8,0)+IFERROR('Liegenschaft 18'!D8,0)+IFERROR('Liegenschaft 19'!D8,0)+IFERROR('Liegenschaft 20'!D8,0)</f>
        <v>0</v>
      </c>
    </row>
    <row r="33" spans="2:20" ht="16.149999999999999" customHeight="1" x14ac:dyDescent="0.35">
      <c r="B33" s="28" t="s">
        <v>46</v>
      </c>
      <c r="C33" s="28" t="s">
        <v>47</v>
      </c>
      <c r="D33" s="8">
        <f>IFERROR('Liegenschaft 1'!C9,0)+IFERROR('Liegenschaft 2'!C9,0)+IFERROR('Liegenschaft 3'!C9,0)+IFERROR('Liegenschaft 4'!C9,0)+IFERROR('Liegenschaft 5'!C9,0)+IFERROR('Liegenschaft 6'!C9,0)+IFERROR('Liegenschaft 7'!C9,0)+IFERROR('Liegenschaft 8'!C9,0)+IFERROR('Liegenschaft 9'!C9,0)+IFERROR('Liegenschaft 10'!C9,0)+IFERROR('Liegenschaft 11'!C9,0)+IFERROR('Liegenschaft 12'!C9,0)+IFERROR('Liegenschaft 13'!C9,0)+IFERROR('Liegenschaft 14'!C9,0)+IFERROR('Liegenschaft 15'!C9,0)+IFERROR('Liegenschaft 16'!C9,0)+IFERROR('Liegenschaft 17'!C9,0)+IFERROR('Liegenschaft 18'!C9,0)+IFERROR('Liegenschaft 19'!C9,0)+IFERROR('Liegenschaft 20'!C9,0)</f>
        <v>0</v>
      </c>
      <c r="E33" s="29">
        <f>IFERROR('Liegenschaft 1'!D9,0)+IFERROR('Liegenschaft 2'!D9,0)+IFERROR('Liegenschaft 3'!D9,0)+IFERROR('Liegenschaft 4'!D9,0)+IFERROR('Liegenschaft 5'!D9,0)+IFERROR('Liegenschaft 6'!D9,0)+IFERROR('Liegenschaft 7'!D9,0)+IFERROR('Liegenschaft 8'!D9,0)+IFERROR('Liegenschaft 9'!D9,0)+IFERROR('Liegenschaft 10'!D9,0)+IFERROR('Liegenschaft 11'!D9,0)+IFERROR('Liegenschaft 12'!D9,0)+IFERROR('Liegenschaft 13'!D9,0)+IFERROR('Liegenschaft 14'!D9,0)+IFERROR('Liegenschaft 15'!D9,0)+IFERROR('Liegenschaft 16'!D9,0)+IFERROR('Liegenschaft 17'!D9,0)+IFERROR('Liegenschaft 18'!D9,0)+IFERROR('Liegenschaft 19'!D9,0)+IFERROR('Liegenschaft 20'!D9,0)</f>
        <v>0</v>
      </c>
      <c r="G33" s="1"/>
      <c r="H33" s="1"/>
      <c r="I33" s="1"/>
      <c r="J33" s="1"/>
      <c r="K33" s="1"/>
      <c r="L33" s="1"/>
      <c r="M33" s="1"/>
      <c r="N33" s="1"/>
      <c r="O33" s="1"/>
      <c r="P33" s="1"/>
      <c r="Q33" s="1"/>
      <c r="R33" s="1"/>
      <c r="S33" s="1"/>
      <c r="T33" s="1"/>
    </row>
    <row r="34" spans="2:20" ht="16.149999999999999" customHeight="1" x14ac:dyDescent="0.35">
      <c r="B34" s="28" t="s">
        <v>48</v>
      </c>
      <c r="C34" s="28" t="s">
        <v>47</v>
      </c>
      <c r="D34" s="8">
        <f>IFERROR('Liegenschaft 1'!C10,0)+IFERROR('Liegenschaft 2'!C10,0)+IFERROR('Liegenschaft 3'!C10,0)+IFERROR('Liegenschaft 4'!C10,0)+IFERROR('Liegenschaft 5'!C10,0)+IFERROR('Liegenschaft 6'!C10,0)+IFERROR('Liegenschaft 7'!C10,0)+IFERROR('Liegenschaft 8'!C10,0)+IFERROR('Liegenschaft 9'!C10,0)+IFERROR('Liegenschaft 10'!C10,0)+IFERROR('Liegenschaft 11'!C10,0)+IFERROR('Liegenschaft 12'!C10,0)+IFERROR('Liegenschaft 13'!C10,0)+IFERROR('Liegenschaft 14'!C10,0)+IFERROR('Liegenschaft 15'!C10,0)+IFERROR('Liegenschaft 16'!C10,0)+IFERROR('Liegenschaft 17'!C10,0)+IFERROR('Liegenschaft 18'!C10,0)+IFERROR('Liegenschaft 19'!C10,0)+IFERROR('Liegenschaft 20'!C10,0)</f>
        <v>0</v>
      </c>
      <c r="E34" s="29">
        <f>IFERROR('Liegenschaft 1'!D10,0)+IFERROR('Liegenschaft 2'!D10,0)+IFERROR('Liegenschaft 3'!D10,0)+IFERROR('Liegenschaft 4'!D10,0)+IFERROR('Liegenschaft 5'!D10,0)+IFERROR('Liegenschaft 6'!D10,0)+IFERROR('Liegenschaft 7'!D10,0)+IFERROR('Liegenschaft 8'!D10,0)+IFERROR('Liegenschaft 9'!D10,0)+IFERROR('Liegenschaft 10'!D10,0)+IFERROR('Liegenschaft 11'!D10,0)+IFERROR('Liegenschaft 12'!D10,0)+IFERROR('Liegenschaft 13'!D10,0)+IFERROR('Liegenschaft 14'!D10,0)+IFERROR('Liegenschaft 15'!D10,0)+IFERROR('Liegenschaft 16'!D10,0)+IFERROR('Liegenschaft 17'!D10,0)+IFERROR('Liegenschaft 18'!D10,0)+IFERROR('Liegenschaft 19'!D10,0)+IFERROR('Liegenschaft 20'!D10,0)</f>
        <v>0</v>
      </c>
      <c r="G34" s="1"/>
      <c r="H34" s="1"/>
      <c r="I34" s="1"/>
      <c r="J34" s="1"/>
      <c r="K34" s="1"/>
      <c r="L34" s="1"/>
      <c r="M34" s="1"/>
      <c r="N34" s="1"/>
      <c r="O34" s="1"/>
      <c r="P34" s="1"/>
      <c r="Q34" s="1"/>
      <c r="R34" s="1"/>
      <c r="S34" s="1"/>
      <c r="T34" s="1"/>
    </row>
    <row r="35" spans="2:20" ht="16.149999999999999" customHeight="1" x14ac:dyDescent="0.35">
      <c r="B35" s="28" t="s">
        <v>49</v>
      </c>
      <c r="C35" s="28" t="s">
        <v>47</v>
      </c>
      <c r="D35" s="8">
        <f>IFERROR('Liegenschaft 1'!C11,0)+IFERROR('Liegenschaft 2'!C11,0)+IFERROR('Liegenschaft 3'!C11,0)+IFERROR('Liegenschaft 4'!C11,0)+IFERROR('Liegenschaft 5'!C11,0)+IFERROR('Liegenschaft 6'!C11,0)+IFERROR('Liegenschaft 7'!C11,0)+IFERROR('Liegenschaft 8'!C11,0)+IFERROR('Liegenschaft 9'!C11,0)+IFERROR('Liegenschaft 10'!C11,0)+IFERROR('Liegenschaft 11'!C11,0)+IFERROR('Liegenschaft 12'!C11,0)+IFERROR('Liegenschaft 13'!C11,0)+IFERROR('Liegenschaft 14'!C11,0)+IFERROR('Liegenschaft 15'!C11,0)+IFERROR('Liegenschaft 16'!C11,0)+IFERROR('Liegenschaft 17'!C11,0)+IFERROR('Liegenschaft 18'!C11,0)+IFERROR('Liegenschaft 19'!C11,0)+IFERROR('Liegenschaft 20'!C11,0)</f>
        <v>0</v>
      </c>
      <c r="E35" s="29">
        <f>IFERROR('Liegenschaft 1'!D11,0)+IFERROR('Liegenschaft 2'!D11,0)+IFERROR('Liegenschaft 3'!D11,0)+IFERROR('Liegenschaft 4'!D11,0)+IFERROR('Liegenschaft 5'!D11,0)+IFERROR('Liegenschaft 6'!D11,0)+IFERROR('Liegenschaft 7'!D11,0)+IFERROR('Liegenschaft 8'!D11,0)+IFERROR('Liegenschaft 9'!D11,0)+IFERROR('Liegenschaft 10'!D11,0)+IFERROR('Liegenschaft 11'!D11,0)+IFERROR('Liegenschaft 12'!D11,0)+IFERROR('Liegenschaft 13'!D11,0)+IFERROR('Liegenschaft 14'!D11,0)+IFERROR('Liegenschaft 15'!D11,0)+IFERROR('Liegenschaft 16'!D11,0)+IFERROR('Liegenschaft 17'!D11,0)+IFERROR('Liegenschaft 18'!D11,0)+IFERROR('Liegenschaft 19'!D11,0)+IFERROR('Liegenschaft 20'!D11,0)</f>
        <v>0</v>
      </c>
      <c r="G35" s="1"/>
      <c r="H35" s="1"/>
      <c r="I35" s="1"/>
      <c r="J35" s="1"/>
      <c r="K35" s="1"/>
      <c r="L35" s="1"/>
      <c r="M35" s="1"/>
      <c r="N35" s="1"/>
      <c r="O35" s="1"/>
      <c r="P35" s="1"/>
      <c r="Q35" s="1"/>
      <c r="R35" s="1"/>
      <c r="S35" s="1"/>
      <c r="T35" s="1"/>
    </row>
    <row r="36" spans="2:20" ht="16.149999999999999" customHeight="1" x14ac:dyDescent="0.35">
      <c r="B36" s="28" t="s">
        <v>50</v>
      </c>
      <c r="C36" s="28" t="s">
        <v>51</v>
      </c>
      <c r="D36" s="8">
        <f>IFERROR('Liegenschaft 1'!C12,0)+IFERROR('Liegenschaft 2'!C12,0)+IFERROR('Liegenschaft 3'!C12,0)+IFERROR('Liegenschaft 4'!C12,0)+IFERROR('Liegenschaft 5'!C12,0)+IFERROR('Liegenschaft 6'!C12,0)+IFERROR('Liegenschaft 7'!C12,0)+IFERROR('Liegenschaft 8'!C12,0)+IFERROR('Liegenschaft 9'!C12,0)+IFERROR('Liegenschaft 10'!C12,0)+IFERROR('Liegenschaft 11'!C12,0)+IFERROR('Liegenschaft 12'!C12,0)+IFERROR('Liegenschaft 13'!C12,0)+IFERROR('Liegenschaft 14'!C12,0)+IFERROR('Liegenschaft 15'!C12,0)+IFERROR('Liegenschaft 16'!C12,0)+IFERROR('Liegenschaft 17'!C12,0)+IFERROR('Liegenschaft 18'!C12,0)+IFERROR('Liegenschaft 19'!C12,0)+IFERROR('Liegenschaft 20'!C12,0)</f>
        <v>0</v>
      </c>
      <c r="E36" s="29">
        <f>IFERROR('Liegenschaft 1'!D12,0)+IFERROR('Liegenschaft 2'!D12,0)+IFERROR('Liegenschaft 3'!D12,0)+IFERROR('Liegenschaft 4'!D12,0)+IFERROR('Liegenschaft 5'!D12,0)+IFERROR('Liegenschaft 6'!D12,0)+IFERROR('Liegenschaft 7'!D12,0)+IFERROR('Liegenschaft 8'!D12,0)+IFERROR('Liegenschaft 9'!D12,0)+IFERROR('Liegenschaft 10'!D12,0)+IFERROR('Liegenschaft 11'!D12,0)+IFERROR('Liegenschaft 12'!D12,0)+IFERROR('Liegenschaft 13'!D12,0)+IFERROR('Liegenschaft 14'!D12,0)+IFERROR('Liegenschaft 15'!D12,0)+IFERROR('Liegenschaft 16'!D12,0)+IFERROR('Liegenschaft 17'!D12,0)+IFERROR('Liegenschaft 18'!D12,0)+IFERROR('Liegenschaft 19'!D12,0)+IFERROR('Liegenschaft 20'!D12,0)</f>
        <v>0</v>
      </c>
      <c r="G36" s="1"/>
      <c r="H36" s="1"/>
      <c r="I36" s="1"/>
      <c r="J36" s="1"/>
      <c r="K36" s="1"/>
      <c r="L36" s="1"/>
      <c r="M36" s="1"/>
      <c r="N36" s="1"/>
      <c r="O36" s="1"/>
      <c r="P36" s="1"/>
      <c r="Q36" s="1"/>
      <c r="R36" s="1"/>
      <c r="S36" s="1"/>
      <c r="T36" s="1"/>
    </row>
    <row r="37" spans="2:20" ht="16.149999999999999" customHeight="1" x14ac:dyDescent="0.35">
      <c r="B37" s="28" t="s">
        <v>52</v>
      </c>
      <c r="C37" s="28" t="s">
        <v>47</v>
      </c>
      <c r="D37" s="8">
        <f>IFERROR('Liegenschaft 1'!C14,0)+IFERROR('Liegenschaft 2'!C14,0)+IFERROR('Liegenschaft 3'!C14,0)+IFERROR('Liegenschaft 4'!C14,0)+IFERROR('Liegenschaft 5'!C14,0)+IFERROR('Liegenschaft 6'!C14,0)+IFERROR('Liegenschaft 7'!C14,0)+IFERROR('Liegenschaft 8'!C14,0)+IFERROR('Liegenschaft 9'!C14,0)+IFERROR('Liegenschaft 10'!C14,0)+IFERROR('Liegenschaft 11'!C14,0)+IFERROR('Liegenschaft 12'!C14,0)+IFERROR('Liegenschaft 13'!C14,0)+IFERROR('Liegenschaft 14'!C14,0)+IFERROR('Liegenschaft 15'!C14,0)+IFERROR('Liegenschaft 16'!C14,0)+IFERROR('Liegenschaft 17'!C14,0)+IFERROR('Liegenschaft 18'!C14,0)+IFERROR('Liegenschaft 19'!C14,0)+IFERROR('Liegenschaft 20'!C14,0)</f>
        <v>0</v>
      </c>
      <c r="E37" s="29">
        <f>IFERROR('Liegenschaft 1'!D14,0)+IFERROR('Liegenschaft 2'!D14,0)+IFERROR('Liegenschaft 3'!D14,0)+IFERROR('Liegenschaft 4'!D14,0)+IFERROR('Liegenschaft 5'!D14,0)+IFERROR('Liegenschaft 6'!D14,0)+IFERROR('Liegenschaft 7'!D14,0)+IFERROR('Liegenschaft 8'!D14,0)+IFERROR('Liegenschaft 9'!D14,0)+IFERROR('Liegenschaft 10'!D14,0)+IFERROR('Liegenschaft 11'!D14,0)+IFERROR('Liegenschaft 12'!D14,0)+IFERROR('Liegenschaft 13'!D14,0)+IFERROR('Liegenschaft 14'!D14,0)+IFERROR('Liegenschaft 15'!D14,0)+IFERROR('Liegenschaft 16'!D14,0)+IFERROR('Liegenschaft 17'!D14,0)+IFERROR('Liegenschaft 18'!D14,0)+IFERROR('Liegenschaft 19'!D14,0)+IFERROR('Liegenschaft 20'!D14,0)</f>
        <v>0</v>
      </c>
      <c r="G37" s="1"/>
      <c r="H37" s="1"/>
      <c r="I37" s="1"/>
      <c r="J37" s="1"/>
      <c r="K37" s="1"/>
      <c r="L37" s="1"/>
      <c r="M37" s="1"/>
      <c r="N37" s="1"/>
      <c r="O37" s="1"/>
      <c r="P37" s="1"/>
      <c r="Q37" s="1"/>
      <c r="R37" s="1"/>
      <c r="S37" s="1"/>
      <c r="T37" s="1"/>
    </row>
    <row r="38" spans="2:20" ht="16.149999999999999" customHeight="1" x14ac:dyDescent="0.35">
      <c r="B38" s="28" t="s">
        <v>53</v>
      </c>
      <c r="C38" s="28" t="s">
        <v>51</v>
      </c>
      <c r="D38" s="8">
        <f>IFERROR('Liegenschaft 1'!C15,0)+IFERROR('Liegenschaft 2'!C15,0)+IFERROR('Liegenschaft 3'!C15,0)+IFERROR('Liegenschaft 4'!C15,0)+IFERROR('Liegenschaft 5'!C15,0)+IFERROR('Liegenschaft 6'!C15,0)+IFERROR('Liegenschaft 7'!C15,0)+IFERROR('Liegenschaft 8'!C15,0)+IFERROR('Liegenschaft 9'!C15,0)+IFERROR('Liegenschaft 10'!C15,0)+IFERROR('Liegenschaft 11'!C15,0)+IFERROR('Liegenschaft 12'!C15,0)+IFERROR('Liegenschaft 13'!C15,0)+IFERROR('Liegenschaft 14'!C15,0)+IFERROR('Liegenschaft 15'!C15,0)+IFERROR('Liegenschaft 16'!C15,0)+IFERROR('Liegenschaft 17'!C15,0)+IFERROR('Liegenschaft 18'!C15,0)+IFERROR('Liegenschaft 19'!C15,0)+IFERROR('Liegenschaft 20'!C15,0)</f>
        <v>0</v>
      </c>
      <c r="E38" s="29">
        <f>IFERROR('Liegenschaft 1'!D15,0)+IFERROR('Liegenschaft 2'!D15,0)+IFERROR('Liegenschaft 3'!D15,0)+IFERROR('Liegenschaft 4'!D15,0)+IFERROR('Liegenschaft 5'!D15,0)+IFERROR('Liegenschaft 6'!D15,0)+IFERROR('Liegenschaft 7'!D15,0)+IFERROR('Liegenschaft 8'!D15,0)+IFERROR('Liegenschaft 9'!D15,0)+IFERROR('Liegenschaft 10'!D15,0)+IFERROR('Liegenschaft 11'!D15,0)+IFERROR('Liegenschaft 12'!D15,0)+IFERROR('Liegenschaft 13'!D15,0)+IFERROR('Liegenschaft 14'!D15,0)+IFERROR('Liegenschaft 15'!D15,0)+IFERROR('Liegenschaft 16'!D15,0)+IFERROR('Liegenschaft 17'!D15,0)+IFERROR('Liegenschaft 18'!D15,0)+IFERROR('Liegenschaft 19'!D15,0)+IFERROR('Liegenschaft 20'!D15,0)</f>
        <v>0</v>
      </c>
      <c r="G38" s="1"/>
      <c r="H38" s="1"/>
      <c r="I38" s="1"/>
      <c r="J38" s="1"/>
      <c r="K38" s="1"/>
      <c r="L38" s="1"/>
      <c r="M38" s="1"/>
      <c r="N38" s="1"/>
      <c r="O38" s="1"/>
      <c r="P38" s="1"/>
      <c r="Q38" s="1"/>
      <c r="R38" s="1"/>
      <c r="S38" s="1"/>
      <c r="T38" s="1"/>
    </row>
    <row r="39" spans="2:20" ht="16.149999999999999" customHeight="1" x14ac:dyDescent="0.35">
      <c r="B39" s="28" t="s">
        <v>54</v>
      </c>
      <c r="C39" s="28" t="s">
        <v>47</v>
      </c>
      <c r="D39" s="8">
        <f>IFERROR('Liegenschaft 1'!C17,0)+IFERROR('Liegenschaft 2'!C17,0)+IFERROR('Liegenschaft 3'!C17,0)+IFERROR('Liegenschaft 4'!C17,0)+IFERROR('Liegenschaft 5'!C17,0)+IFERROR('Liegenschaft 6'!C17,0)+IFERROR('Liegenschaft 7'!C17,0)+IFERROR('Liegenschaft 8'!C17,0)+IFERROR('Liegenschaft 9'!C17,0)+IFERROR('Liegenschaft 10'!C17,0)+IFERROR('Liegenschaft 11'!C17,0)+IFERROR('Liegenschaft 12'!C17,0)+IFERROR('Liegenschaft 13'!C17,0)+IFERROR('Liegenschaft 14'!C17,0)+IFERROR('Liegenschaft 15'!C17,0)+IFERROR('Liegenschaft 16'!C17,0)+IFERROR('Liegenschaft 17'!C17,0)+IFERROR('Liegenschaft 18'!C17,0)+IFERROR('Liegenschaft 19'!C17,0)+IFERROR('Liegenschaft 20'!C17,0)</f>
        <v>0</v>
      </c>
      <c r="E39" s="29">
        <f>IFERROR('Liegenschaft 1'!D17,0)+IFERROR('Liegenschaft 2'!D17,0)+IFERROR('Liegenschaft 3'!D17,0)+IFERROR('Liegenschaft 4'!D17,0)+IFERROR('Liegenschaft 5'!D17,0)+IFERROR('Liegenschaft 6'!D17,0)+IFERROR('Liegenschaft 7'!D17,0)+IFERROR('Liegenschaft 8'!D17,0)+IFERROR('Liegenschaft 9'!D17,0)+IFERROR('Liegenschaft 10'!D17,0)+IFERROR('Liegenschaft 11'!D17,0)+IFERROR('Liegenschaft 12'!D17,0)+IFERROR('Liegenschaft 13'!D17,0)+IFERROR('Liegenschaft 14'!D17,0)+IFERROR('Liegenschaft 15'!D17,0)+IFERROR('Liegenschaft 16'!D17,0)+IFERROR('Liegenschaft 17'!D17,0)+IFERROR('Liegenschaft 18'!D17,0)+IFERROR('Liegenschaft 19'!D17,0)+IFERROR('Liegenschaft 20'!D17,0)</f>
        <v>0</v>
      </c>
      <c r="G39" s="1"/>
      <c r="H39" s="1"/>
      <c r="I39" s="1"/>
      <c r="J39" s="1"/>
      <c r="K39" s="1"/>
      <c r="L39" s="1"/>
      <c r="M39" s="1"/>
      <c r="N39" s="1"/>
      <c r="O39" s="1"/>
      <c r="P39" s="1"/>
      <c r="Q39" s="1"/>
      <c r="R39" s="1"/>
      <c r="S39" s="1"/>
      <c r="T39" s="1"/>
    </row>
    <row r="40" spans="2:20" ht="16.149999999999999" customHeight="1" x14ac:dyDescent="0.35">
      <c r="B40" s="28" t="s">
        <v>55</v>
      </c>
      <c r="C40" s="28" t="s">
        <v>51</v>
      </c>
      <c r="D40" s="8">
        <f>IFERROR('Liegenschaft 1'!C18,0)+IFERROR('Liegenschaft 2'!C18,0)+IFERROR('Liegenschaft 3'!C18,0)+IFERROR('Liegenschaft 4'!C18,0)+IFERROR('Liegenschaft 5'!C18,0)+IFERROR('Liegenschaft 6'!C18,0)+IFERROR('Liegenschaft 7'!C18,0)+IFERROR('Liegenschaft 8'!C18,0)+IFERROR('Liegenschaft 9'!C18,0)+IFERROR('Liegenschaft 10'!C18,0)+IFERROR('Liegenschaft 11'!C18,0)+IFERROR('Liegenschaft 12'!C18,0)+IFERROR('Liegenschaft 13'!C18,0)+IFERROR('Liegenschaft 14'!C18,0)+IFERROR('Liegenschaft 15'!C18,0)+IFERROR('Liegenschaft 16'!C18,0)+IFERROR('Liegenschaft 17'!C18,0)+IFERROR('Liegenschaft 18'!C18,0)+IFERROR('Liegenschaft 19'!C18,0)+IFERROR('Liegenschaft 20'!C18,0)</f>
        <v>0</v>
      </c>
      <c r="E40" s="29">
        <f>IFERROR('Liegenschaft 1'!D18,0)+IFERROR('Liegenschaft 2'!D18,0)+IFERROR('Liegenschaft 3'!D18,0)+IFERROR('Liegenschaft 4'!D18,0)+IFERROR('Liegenschaft 5'!D18,0)+IFERROR('Liegenschaft 6'!D18,0)+IFERROR('Liegenschaft 7'!D18,0)+IFERROR('Liegenschaft 8'!D18,0)+IFERROR('Liegenschaft 9'!D18,0)+IFERROR('Liegenschaft 10'!D18,0)+IFERROR('Liegenschaft 11'!D18,0)+IFERROR('Liegenschaft 12'!D18,0)+IFERROR('Liegenschaft 13'!D18,0)+IFERROR('Liegenschaft 14'!D18,0)+IFERROR('Liegenschaft 15'!D18,0)+IFERROR('Liegenschaft 16'!D18,0)+IFERROR('Liegenschaft 17'!D18,0)+IFERROR('Liegenschaft 18'!D18,0)+IFERROR('Liegenschaft 19'!D18,0)+IFERROR('Liegenschaft 20'!D18,0)</f>
        <v>0</v>
      </c>
      <c r="G40" s="1"/>
      <c r="H40" s="1"/>
      <c r="I40" s="1"/>
      <c r="J40" s="1"/>
      <c r="K40" s="1"/>
      <c r="L40" s="1"/>
      <c r="M40" s="1"/>
      <c r="N40" s="1"/>
      <c r="O40" s="1"/>
      <c r="P40" s="1"/>
      <c r="Q40" s="1"/>
      <c r="R40" s="1"/>
      <c r="S40" s="1"/>
      <c r="T40" s="1"/>
    </row>
    <row r="41" spans="2:20" ht="16.149999999999999" customHeight="1" x14ac:dyDescent="0.35">
      <c r="B41" s="28" t="s">
        <v>56</v>
      </c>
      <c r="C41" s="28" t="s">
        <v>57</v>
      </c>
      <c r="D41" s="8">
        <f>IFERROR('Liegenschaft 1'!C20,0)+IFERROR('Liegenschaft 2'!C20,0)+IFERROR('Liegenschaft 3'!C20,0)+IFERROR('Liegenschaft 4'!C20,0)+IFERROR('Liegenschaft 5'!C20,0)+IFERROR('Liegenschaft 6'!C20,0)+IFERROR('Liegenschaft 7'!C20,0)+IFERROR('Liegenschaft 8'!C20,0)+IFERROR('Liegenschaft 9'!C20,0)+IFERROR('Liegenschaft 10'!C20,0)+IFERROR('Liegenschaft 11'!C20,0)+IFERROR('Liegenschaft 12'!C20,0)+IFERROR('Liegenschaft 13'!C20,0)+IFERROR('Liegenschaft 14'!C20,0)+IFERROR('Liegenschaft 15'!C20,0)+IFERROR('Liegenschaft 16'!C20,0)+IFERROR('Liegenschaft 17'!C20,0)+IFERROR('Liegenschaft 18'!C20,0)+IFERROR('Liegenschaft 19'!C20,0)+IFERROR('Liegenschaft 20'!C20,0)</f>
        <v>0</v>
      </c>
      <c r="E41" s="29">
        <f>IFERROR('Liegenschaft 1'!D20,0)+IFERROR('Liegenschaft 2'!D20,0)+IFERROR('Liegenschaft 3'!D20,0)+IFERROR('Liegenschaft 4'!D20,0)+IFERROR('Liegenschaft 5'!D20,0)+IFERROR('Liegenschaft 6'!D20,0)+IFERROR('Liegenschaft 7'!D20,0)+IFERROR('Liegenschaft 8'!D20,0)+IFERROR('Liegenschaft 9'!D20,0)+IFERROR('Liegenschaft 10'!D20,0)+IFERROR('Liegenschaft 11'!D20,0)+IFERROR('Liegenschaft 12'!D20,0)+IFERROR('Liegenschaft 13'!D20,0)+IFERROR('Liegenschaft 14'!D20,0)+IFERROR('Liegenschaft 15'!D20,0)+IFERROR('Liegenschaft 16'!D20,0)+IFERROR('Liegenschaft 17'!D20,0)+IFERROR('Liegenschaft 18'!D20,0)+IFERROR('Liegenschaft 19'!D20,0)+IFERROR('Liegenschaft 20'!D20,0)</f>
        <v>0</v>
      </c>
      <c r="G41" s="1"/>
      <c r="H41" s="1"/>
      <c r="I41" s="1"/>
      <c r="J41" s="1"/>
      <c r="K41" s="1"/>
      <c r="L41" s="1"/>
      <c r="M41" s="1"/>
      <c r="N41" s="1"/>
      <c r="O41" s="1"/>
      <c r="P41" s="1"/>
      <c r="Q41" s="1"/>
      <c r="R41" s="1"/>
      <c r="S41" s="1"/>
      <c r="T41" s="1"/>
    </row>
    <row r="42" spans="2:20" ht="16.149999999999999" customHeight="1" x14ac:dyDescent="0.35">
      <c r="B42" s="28" t="s">
        <v>58</v>
      </c>
      <c r="C42" s="28" t="s">
        <v>59</v>
      </c>
      <c r="D42" s="8">
        <f>IFERROR('Liegenschaft 1'!C21,0)+IFERROR('Liegenschaft 2'!C21,0)+IFERROR('Liegenschaft 3'!C21,0)+IFERROR('Liegenschaft 4'!C21,0)+IFERROR('Liegenschaft 5'!C21,0)+IFERROR('Liegenschaft 6'!C21,0)+IFERROR('Liegenschaft 7'!C21,0)+IFERROR('Liegenschaft 8'!C21,0)+IFERROR('Liegenschaft 9'!C21,0)+IFERROR('Liegenschaft 10'!C21,0)+IFERROR('Liegenschaft 11'!C21,0)+IFERROR('Liegenschaft 12'!C21,0)+IFERROR('Liegenschaft 13'!C21,0)+IFERROR('Liegenschaft 14'!C21,0)+IFERROR('Liegenschaft 15'!C21,0)+IFERROR('Liegenschaft 16'!C21,0)+IFERROR('Liegenschaft 17'!C21,0)+IFERROR('Liegenschaft 18'!C21,0)+IFERROR('Liegenschaft 19'!C21,0)+IFERROR('Liegenschaft 20'!C21,0)</f>
        <v>0</v>
      </c>
      <c r="E42" s="8">
        <f>IFERROR('Liegenschaft 1'!D21,0)+IFERROR('Liegenschaft 2'!D21,0)+IFERROR('Liegenschaft 3'!D21,0)+IFERROR('Liegenschaft 4'!D21,0)+IFERROR('Liegenschaft 5'!D21,0)+IFERROR('Liegenschaft 6'!D21,0)+IFERROR('Liegenschaft 7'!D21,0)+IFERROR('Liegenschaft 8'!D21,0)+IFERROR('Liegenschaft 9'!D21,0)+IFERROR('Liegenschaft 10'!D21,0)+IFERROR('Liegenschaft 11'!D21,0)+IFERROR('Liegenschaft 12'!D21,0)+IFERROR('Liegenschaft 13'!D21,0)+IFERROR('Liegenschaft 14'!D21,0)+IFERROR('Liegenschaft 15'!D21,0)+IFERROR('Liegenschaft 16'!D21,0)+IFERROR('Liegenschaft 17'!D21,0)+IFERROR('Liegenschaft 18'!D21,0)+IFERROR('Liegenschaft 19'!D21,0)+IFERROR('Liegenschaft 20'!D21,0)</f>
        <v>0</v>
      </c>
      <c r="G42" s="1"/>
      <c r="H42" s="1"/>
      <c r="I42" s="1"/>
      <c r="J42" s="1"/>
      <c r="K42" s="1"/>
      <c r="L42" s="1"/>
      <c r="M42" s="1"/>
      <c r="N42" s="1"/>
      <c r="O42" s="1"/>
      <c r="P42" s="1"/>
      <c r="Q42" s="1"/>
      <c r="R42" s="1"/>
      <c r="S42" s="1"/>
      <c r="T42" s="1"/>
    </row>
    <row r="43" spans="2:20" ht="16.149999999999999" customHeight="1" x14ac:dyDescent="0.35">
      <c r="B43" s="28" t="s">
        <v>60</v>
      </c>
      <c r="C43" s="28" t="s">
        <v>59</v>
      </c>
      <c r="D43" s="8">
        <f>IFERROR('Liegenschaft 1'!C22,0)+IFERROR('Liegenschaft 2'!C22,0)+IFERROR('Liegenschaft 3'!C22,0)+IFERROR('Liegenschaft 4'!C22,0)+IFERROR('Liegenschaft 5'!C22,0)+IFERROR('Liegenschaft 6'!C22,0)+IFERROR('Liegenschaft 7'!C22,0)+IFERROR('Liegenschaft 8'!C22,0)+IFERROR('Liegenschaft 9'!C22,0)+IFERROR('Liegenschaft 10'!C22,0)+IFERROR('Liegenschaft 11'!C22,0)+IFERROR('Liegenschaft 12'!C22,0)+IFERROR('Liegenschaft 13'!C22,0)+IFERROR('Liegenschaft 14'!C22,0)+IFERROR('Liegenschaft 15'!C22,0)+IFERROR('Liegenschaft 16'!C22,0)+IFERROR('Liegenschaft 17'!C22,0)+IFERROR('Liegenschaft 18'!C22,0)+IFERROR('Liegenschaft 19'!C22,0)+IFERROR('Liegenschaft 20'!C22,0)</f>
        <v>0</v>
      </c>
      <c r="E43" s="8">
        <f>IFERROR('Liegenschaft 1'!D22,0)+IFERROR('Liegenschaft 2'!D22,0)+IFERROR('Liegenschaft 3'!D22,0)+IFERROR('Liegenschaft 4'!D22,0)+IFERROR('Liegenschaft 5'!D22,0)+IFERROR('Liegenschaft 6'!D22,0)+IFERROR('Liegenschaft 7'!D22,0)+IFERROR('Liegenschaft 8'!D22,0)+IFERROR('Liegenschaft 9'!D22,0)+IFERROR('Liegenschaft 10'!D22,0)+IFERROR('Liegenschaft 11'!D22,0)+IFERROR('Liegenschaft 12'!D22,0)+IFERROR('Liegenschaft 13'!D22,0)+IFERROR('Liegenschaft 14'!D22,0)+IFERROR('Liegenschaft 15'!D22,0)+IFERROR('Liegenschaft 16'!D22,0)+IFERROR('Liegenschaft 17'!D22,0)+IFERROR('Liegenschaft 18'!D22,0)+IFERROR('Liegenschaft 19'!D22,0)+IFERROR('Liegenschaft 20'!D22,0)</f>
        <v>0</v>
      </c>
      <c r="G43" s="1"/>
      <c r="H43" s="1"/>
      <c r="I43" s="1"/>
      <c r="J43" s="1"/>
      <c r="K43" s="1"/>
      <c r="L43" s="1"/>
      <c r="M43" s="1"/>
      <c r="N43" s="1"/>
      <c r="O43" s="1"/>
      <c r="P43" s="1"/>
      <c r="Q43" s="1"/>
      <c r="R43" s="1"/>
      <c r="S43" s="1"/>
      <c r="T43" s="1"/>
    </row>
    <row r="44" spans="2:20" ht="16.149999999999999" customHeight="1" x14ac:dyDescent="0.35">
      <c r="B44" s="28" t="s">
        <v>61</v>
      </c>
      <c r="C44" s="28" t="s">
        <v>59</v>
      </c>
      <c r="D44" s="8">
        <f>IFERROR('Liegenschaft 1'!C23,0)+IFERROR('Liegenschaft 2'!C23,0)+IFERROR('Liegenschaft 3'!C23,0)+IFERROR('Liegenschaft 4'!C23,0)+IFERROR('Liegenschaft 5'!C23,0)+IFERROR('Liegenschaft 6'!C23,0)+IFERROR('Liegenschaft 7'!C23,0)+IFERROR('Liegenschaft 8'!C23,0)+IFERROR('Liegenschaft 9'!C23,0)+IFERROR('Liegenschaft 10'!C23,0)+IFERROR('Liegenschaft 11'!C23,0)+IFERROR('Liegenschaft 12'!C23,0)+IFERROR('Liegenschaft 13'!C23,0)+IFERROR('Liegenschaft 14'!C23,0)+IFERROR('Liegenschaft 15'!C23,0)+IFERROR('Liegenschaft 16'!C23,0)+IFERROR('Liegenschaft 17'!C23,0)+IFERROR('Liegenschaft 18'!C23,0)+IFERROR('Liegenschaft 19'!C23,0)+IFERROR('Liegenschaft 20'!C23,0)</f>
        <v>0</v>
      </c>
      <c r="E44" s="8">
        <f>IFERROR('Liegenschaft 1'!D23,0)+IFERROR('Liegenschaft 2'!D23,0)+IFERROR('Liegenschaft 3'!D23,0)+IFERROR('Liegenschaft 4'!D23,0)+IFERROR('Liegenschaft 5'!D23,0)+IFERROR('Liegenschaft 6'!D23,0)+IFERROR('Liegenschaft 7'!D23,0)+IFERROR('Liegenschaft 8'!D23,0)+IFERROR('Liegenschaft 9'!D23,0)+IFERROR('Liegenschaft 10'!D23,0)+IFERROR('Liegenschaft 11'!D23,0)+IFERROR('Liegenschaft 12'!D23,0)+IFERROR('Liegenschaft 13'!D23,0)+IFERROR('Liegenschaft 14'!D23,0)+IFERROR('Liegenschaft 15'!D23,0)+IFERROR('Liegenschaft 16'!D23,0)+IFERROR('Liegenschaft 17'!D23,0)+IFERROR('Liegenschaft 18'!D23,0)+IFERROR('Liegenschaft 19'!D23,0)+IFERROR('Liegenschaft 20'!D23,0)</f>
        <v>0</v>
      </c>
      <c r="G44" s="1"/>
      <c r="H44" s="1"/>
      <c r="I44" s="1"/>
      <c r="J44" s="1"/>
      <c r="K44" s="1"/>
      <c r="L44" s="1"/>
      <c r="M44" s="1"/>
      <c r="N44" s="1"/>
      <c r="O44" s="1"/>
      <c r="P44" s="1"/>
      <c r="Q44" s="1"/>
      <c r="R44" s="1"/>
      <c r="S44" s="1"/>
      <c r="T44" s="1"/>
    </row>
    <row r="45" spans="2:20" ht="16.149999999999999" customHeight="1" x14ac:dyDescent="0.35">
      <c r="B45" s="28" t="s">
        <v>62</v>
      </c>
      <c r="C45" s="28" t="s">
        <v>59</v>
      </c>
      <c r="D45" s="8">
        <f>IFERROR('Liegenschaft 1'!C24,0)+IFERROR('Liegenschaft 2'!C24,0)+IFERROR('Liegenschaft 3'!C24,0)+IFERROR('Liegenschaft 4'!C24,0)+IFERROR('Liegenschaft 5'!C24,0)+IFERROR('Liegenschaft 6'!C24,0)+IFERROR('Liegenschaft 7'!C24,0)+IFERROR('Liegenschaft 8'!C24,0)+IFERROR('Liegenschaft 9'!C24,0)+IFERROR('Liegenschaft 10'!C24,0)+IFERROR('Liegenschaft 11'!C24,0)+IFERROR('Liegenschaft 12'!C24,0)+IFERROR('Liegenschaft 13'!C24,0)+IFERROR('Liegenschaft 14'!C24,0)+IFERROR('Liegenschaft 15'!C24,0)+IFERROR('Liegenschaft 16'!C24,0)+IFERROR('Liegenschaft 17'!C24,0)+IFERROR('Liegenschaft 18'!C24,0)+IFERROR('Liegenschaft 19'!C24,0)+IFERROR('Liegenschaft 20'!C24,0)</f>
        <v>0</v>
      </c>
      <c r="E45" s="8">
        <f>IFERROR('Liegenschaft 1'!D24,0)+IFERROR('Liegenschaft 2'!D24,0)+IFERROR('Liegenschaft 3'!D24,0)+IFERROR('Liegenschaft 4'!D24,0)+IFERROR('Liegenschaft 5'!D24,0)+IFERROR('Liegenschaft 6'!D24,0)+IFERROR('Liegenschaft 7'!D24,0)+IFERROR('Liegenschaft 8'!D24,0)+IFERROR('Liegenschaft 9'!D24,0)+IFERROR('Liegenschaft 10'!D24,0)+IFERROR('Liegenschaft 11'!D24,0)+IFERROR('Liegenschaft 12'!D24,0)+IFERROR('Liegenschaft 13'!D24,0)+IFERROR('Liegenschaft 14'!D24,0)+IFERROR('Liegenschaft 15'!D24,0)+IFERROR('Liegenschaft 16'!D24,0)+IFERROR('Liegenschaft 17'!D24,0)+IFERROR('Liegenschaft 18'!D24,0)+IFERROR('Liegenschaft 19'!D24,0)+IFERROR('Liegenschaft 20'!D24,0)</f>
        <v>0</v>
      </c>
      <c r="G45" s="1"/>
      <c r="H45" s="1"/>
      <c r="I45" s="1"/>
      <c r="J45" s="1"/>
      <c r="K45" s="1"/>
      <c r="L45" s="1"/>
      <c r="M45" s="1"/>
      <c r="N45" s="1"/>
      <c r="O45" s="1"/>
      <c r="P45" s="1"/>
      <c r="Q45" s="1"/>
      <c r="R45" s="1"/>
      <c r="S45" s="1"/>
      <c r="T45" s="1"/>
    </row>
    <row r="46" spans="2:20" ht="16.149999999999999" customHeight="1" x14ac:dyDescent="0.35">
      <c r="B46" s="28" t="s">
        <v>63</v>
      </c>
      <c r="C46" s="28" t="s">
        <v>59</v>
      </c>
      <c r="D46" s="8">
        <f>IFERROR('Liegenschaft 1'!C25,0)+IFERROR('Liegenschaft 2'!C25,0)+IFERROR('Liegenschaft 3'!C25,0)+IFERROR('Liegenschaft 4'!C25,0)+IFERROR('Liegenschaft 5'!C25,0)+IFERROR('Liegenschaft 6'!C25,0)+IFERROR('Liegenschaft 7'!C25,0)+IFERROR('Liegenschaft 8'!C25,0)+IFERROR('Liegenschaft 9'!C25,0)+IFERROR('Liegenschaft 10'!C25,0)+IFERROR('Liegenschaft 11'!C25,0)+IFERROR('Liegenschaft 12'!C25,0)+IFERROR('Liegenschaft 13'!C25,0)+IFERROR('Liegenschaft 14'!C25,0)+IFERROR('Liegenschaft 15'!C25,0)+IFERROR('Liegenschaft 16'!C25,0)+IFERROR('Liegenschaft 17'!C25,0)+IFERROR('Liegenschaft 18'!C25,0)+IFERROR('Liegenschaft 19'!C25,0)+IFERROR('Liegenschaft 20'!C25,0)</f>
        <v>0</v>
      </c>
      <c r="E46" s="8">
        <f>IFERROR('Liegenschaft 1'!D25,0)+IFERROR('Liegenschaft 2'!D25,0)+IFERROR('Liegenschaft 3'!D25,0)+IFERROR('Liegenschaft 4'!D25,0)+IFERROR('Liegenschaft 5'!D25,0)+IFERROR('Liegenschaft 6'!D25,0)+IFERROR('Liegenschaft 7'!D25,0)+IFERROR('Liegenschaft 8'!D25,0)+IFERROR('Liegenschaft 9'!D25,0)+IFERROR('Liegenschaft 10'!D25,0)+IFERROR('Liegenschaft 11'!D25,0)+IFERROR('Liegenschaft 12'!D25,0)+IFERROR('Liegenschaft 13'!D25,0)+IFERROR('Liegenschaft 14'!D25,0)+IFERROR('Liegenschaft 15'!D25,0)+IFERROR('Liegenschaft 16'!D25,0)+IFERROR('Liegenschaft 17'!D25,0)+IFERROR('Liegenschaft 18'!D25,0)+IFERROR('Liegenschaft 19'!D25,0)+IFERROR('Liegenschaft 20'!D25,0)</f>
        <v>0</v>
      </c>
      <c r="G46" s="1"/>
      <c r="H46" s="1"/>
      <c r="I46" s="1"/>
      <c r="J46" s="1"/>
      <c r="K46" s="1"/>
      <c r="L46" s="1"/>
      <c r="M46" s="1"/>
      <c r="N46" s="1"/>
      <c r="O46" s="1"/>
      <c r="P46" s="1"/>
      <c r="Q46" s="1"/>
      <c r="R46" s="1"/>
      <c r="S46" s="1"/>
      <c r="T46" s="1"/>
    </row>
    <row r="47" spans="2:20" ht="16.149999999999999" customHeight="1" x14ac:dyDescent="0.35">
      <c r="B47" s="28" t="s">
        <v>64</v>
      </c>
      <c r="C47" s="28" t="s">
        <v>59</v>
      </c>
      <c r="D47" s="8">
        <f>IFERROR('Liegenschaft 1'!C26,0)+IFERROR('Liegenschaft 2'!C26,0)+IFERROR('Liegenschaft 3'!C26,0)+IFERROR('Liegenschaft 4'!C26,0)+IFERROR('Liegenschaft 5'!C26,0)+IFERROR('Liegenschaft 6'!C26,0)+IFERROR('Liegenschaft 7'!C26,0)+IFERROR('Liegenschaft 8'!C26,0)+IFERROR('Liegenschaft 9'!C26,0)+IFERROR('Liegenschaft 10'!C26,0)+IFERROR('Liegenschaft 11'!C26,0)+IFERROR('Liegenschaft 12'!C26,0)+IFERROR('Liegenschaft 13'!C26,0)+IFERROR('Liegenschaft 14'!C26,0)+IFERROR('Liegenschaft 15'!C26,0)+IFERROR('Liegenschaft 16'!C26,0)+IFERROR('Liegenschaft 17'!C26,0)+IFERROR('Liegenschaft 18'!C26,0)+IFERROR('Liegenschaft 19'!C26,0)+IFERROR('Liegenschaft 20'!C26,0)</f>
        <v>0</v>
      </c>
      <c r="E47" s="8">
        <f>IFERROR('Liegenschaft 1'!D26,0)+IFERROR('Liegenschaft 2'!D26,0)+IFERROR('Liegenschaft 3'!D26,0)+IFERROR('Liegenschaft 4'!D26,0)+IFERROR('Liegenschaft 5'!D26,0)+IFERROR('Liegenschaft 6'!D26,0)+IFERROR('Liegenschaft 7'!D26,0)+IFERROR('Liegenschaft 8'!D26,0)+IFERROR('Liegenschaft 9'!D26,0)+IFERROR('Liegenschaft 10'!D26,0)+IFERROR('Liegenschaft 11'!D26,0)+IFERROR('Liegenschaft 12'!D26,0)+IFERROR('Liegenschaft 13'!D26,0)+IFERROR('Liegenschaft 14'!D26,0)+IFERROR('Liegenschaft 15'!D26,0)+IFERROR('Liegenschaft 16'!D26,0)+IFERROR('Liegenschaft 17'!D26,0)+IFERROR('Liegenschaft 18'!D26,0)+IFERROR('Liegenschaft 19'!D26,0)+IFERROR('Liegenschaft 20'!D26,0)</f>
        <v>0</v>
      </c>
      <c r="G47" s="1"/>
      <c r="H47" s="1"/>
      <c r="I47" s="1"/>
      <c r="J47" s="1"/>
      <c r="K47" s="1"/>
      <c r="L47" s="1"/>
      <c r="M47" s="1"/>
      <c r="N47" s="1"/>
      <c r="O47" s="1"/>
      <c r="P47" s="1"/>
      <c r="Q47" s="1"/>
      <c r="R47" s="1"/>
      <c r="S47" s="1"/>
      <c r="T47" s="1"/>
    </row>
    <row r="48" spans="2:20" ht="16.149999999999999" customHeight="1" x14ac:dyDescent="0.35">
      <c r="B48" s="28" t="s">
        <v>65</v>
      </c>
      <c r="C48" s="28" t="s">
        <v>59</v>
      </c>
      <c r="D48" s="8">
        <f>IFERROR('Liegenschaft 1'!C27,0)+IFERROR('Liegenschaft 2'!C27,0)+IFERROR('Liegenschaft 3'!C27,0)+IFERROR('Liegenschaft 4'!C27,0)+IFERROR('Liegenschaft 5'!C27,0)+IFERROR('Liegenschaft 6'!C27,0)+IFERROR('Liegenschaft 7'!C27,0)+IFERROR('Liegenschaft 8'!C27,0)+IFERROR('Liegenschaft 9'!C27,0)+IFERROR('Liegenschaft 10'!C27,0)+IFERROR('Liegenschaft 11'!C27,0)+IFERROR('Liegenschaft 12'!C27,0)+IFERROR('Liegenschaft 13'!C27,0)+IFERROR('Liegenschaft 14'!C27,0)+IFERROR('Liegenschaft 15'!C27,0)+IFERROR('Liegenschaft 16'!C27,0)+IFERROR('Liegenschaft 17'!C27,0)+IFERROR('Liegenschaft 18'!C27,0)+IFERROR('Liegenschaft 19'!C27,0)+IFERROR('Liegenschaft 20'!C27,0)</f>
        <v>0</v>
      </c>
      <c r="E48" s="8">
        <f>IFERROR('Liegenschaft 1'!D27,0)+IFERROR('Liegenschaft 2'!D27,0)+IFERROR('Liegenschaft 3'!D27,0)+IFERROR('Liegenschaft 4'!D27,0)+IFERROR('Liegenschaft 5'!D27,0)+IFERROR('Liegenschaft 6'!D27,0)+IFERROR('Liegenschaft 7'!D27,0)+IFERROR('Liegenschaft 8'!D27,0)+IFERROR('Liegenschaft 9'!D27,0)+IFERROR('Liegenschaft 10'!D27,0)+IFERROR('Liegenschaft 11'!D27,0)+IFERROR('Liegenschaft 12'!D27,0)+IFERROR('Liegenschaft 13'!D27,0)+IFERROR('Liegenschaft 14'!D27,0)+IFERROR('Liegenschaft 15'!D27,0)+IFERROR('Liegenschaft 16'!D27,0)+IFERROR('Liegenschaft 17'!D27,0)+IFERROR('Liegenschaft 18'!D27,0)+IFERROR('Liegenschaft 19'!D27,0)+IFERROR('Liegenschaft 20'!D27,0)</f>
        <v>0</v>
      </c>
      <c r="F48" s="30"/>
      <c r="G48" s="1"/>
      <c r="H48" s="1"/>
      <c r="I48" s="1"/>
      <c r="J48" s="1"/>
      <c r="K48" s="1"/>
      <c r="L48" s="1"/>
      <c r="M48" s="1"/>
      <c r="N48" s="1"/>
      <c r="O48" s="1"/>
      <c r="P48" s="1"/>
      <c r="Q48" s="1"/>
      <c r="R48" s="1"/>
      <c r="S48" s="1"/>
      <c r="T48" s="1"/>
    </row>
    <row r="49" spans="2:20" ht="16.149999999999999" customHeight="1" x14ac:dyDescent="0.35">
      <c r="B49" s="28" t="s">
        <v>66</v>
      </c>
      <c r="C49" s="28" t="s">
        <v>67</v>
      </c>
      <c r="D49" s="29">
        <f>IFERROR('Liegenschaft 1'!C28,0)+IFERROR('Liegenschaft 2'!C28,0)+IFERROR('Liegenschaft 3'!C28,0)+IFERROR('Liegenschaft 4'!C28,0)+IFERROR('Liegenschaft 5'!C28,0)+IFERROR('Liegenschaft 6'!C28,0)+IFERROR('Liegenschaft 7'!C28,0)+IFERROR('Liegenschaft 8'!C28,0)+IFERROR('Liegenschaft 9'!C28,0)+IFERROR('Liegenschaft 10'!C28,0)+IFERROR('Liegenschaft 11'!C28,0)+IFERROR('Liegenschaft 12'!C28,0)+IFERROR('Liegenschaft 13'!C28,0)+IFERROR('Liegenschaft 14'!C28,0)+IFERROR('Liegenschaft 15'!C28,0)+IFERROR('Liegenschaft 16'!C28,0)+IFERROR('Liegenschaft 17'!C28,0)+IFERROR('Liegenschaft 18'!C28,0)+IFERROR('Liegenschaft 19'!C28,0)+IFERROR('Liegenschaft 20'!C28,0)</f>
        <v>0</v>
      </c>
      <c r="E49" s="29">
        <f>IFERROR('Liegenschaft 1'!D28,0)+IFERROR('Liegenschaft 2'!D28,0)+IFERROR('Liegenschaft 3'!D28,0)+IFERROR('Liegenschaft 4'!D28,0)+IFERROR('Liegenschaft 5'!D28,0)+IFERROR('Liegenschaft 6'!D28,0)+IFERROR('Liegenschaft 7'!D28,0)+IFERROR('Liegenschaft 8'!D28,0)+IFERROR('Liegenschaft 9'!D28,0)+IFERROR('Liegenschaft 10'!D28,0)+IFERROR('Liegenschaft 11'!D28,0)+IFERROR('Liegenschaft 12'!D28,0)+IFERROR('Liegenschaft 13'!D28,0)+IFERROR('Liegenschaft 14'!D28,0)+IFERROR('Liegenschaft 15'!D28,0)+IFERROR('Liegenschaft 16'!D28,0)+IFERROR('Liegenschaft 17'!D28,0)+IFERROR('Liegenschaft 18'!D28,0)+IFERROR('Liegenschaft 19'!D28,0)+IFERROR('Liegenschaft 20'!D28,0)</f>
        <v>0</v>
      </c>
      <c r="G49" s="1"/>
      <c r="H49" s="1"/>
      <c r="I49" s="1"/>
      <c r="J49" s="1"/>
      <c r="K49" s="1"/>
      <c r="L49" s="1"/>
      <c r="M49" s="1"/>
      <c r="N49" s="1"/>
      <c r="O49" s="1"/>
      <c r="P49" s="1"/>
      <c r="Q49" s="1"/>
      <c r="R49" s="1"/>
      <c r="S49" s="1"/>
      <c r="T49" s="1"/>
    </row>
    <row r="50" spans="2:20" ht="16.149999999999999" customHeight="1" x14ac:dyDescent="0.35">
      <c r="B50" s="28" t="s">
        <v>68</v>
      </c>
      <c r="C50" s="28" t="s">
        <v>69</v>
      </c>
      <c r="D50" s="31">
        <v>0</v>
      </c>
      <c r="E50" s="29">
        <f>D50</f>
        <v>0</v>
      </c>
      <c r="G50" s="1"/>
      <c r="H50" s="1"/>
      <c r="I50" s="1"/>
      <c r="J50" s="1"/>
      <c r="K50" s="1"/>
      <c r="L50" s="1"/>
      <c r="M50" s="1"/>
      <c r="N50" s="1"/>
      <c r="O50" s="1"/>
      <c r="P50" s="1"/>
      <c r="Q50" s="1"/>
      <c r="R50" s="1"/>
      <c r="S50" s="1"/>
      <c r="T50" s="1"/>
    </row>
    <row r="51" spans="2:20" ht="16.149999999999999" customHeight="1" x14ac:dyDescent="0.35">
      <c r="B51" s="28" t="s">
        <v>111</v>
      </c>
      <c r="C51" s="1" t="s">
        <v>27</v>
      </c>
      <c r="D51" s="32">
        <v>0</v>
      </c>
      <c r="E51" s="24">
        <f>IF(E48&gt;0,E52/E48,0)</f>
        <v>0</v>
      </c>
    </row>
    <row r="52" spans="2:20" ht="16.149999999999999" customHeight="1" x14ac:dyDescent="0.35">
      <c r="B52" s="28" t="s">
        <v>112</v>
      </c>
      <c r="C52" s="28" t="s">
        <v>70</v>
      </c>
      <c r="D52" s="33">
        <f>D51*D48</f>
        <v>0</v>
      </c>
      <c r="E52" s="33">
        <f>E51*E48</f>
        <v>0</v>
      </c>
    </row>
    <row r="53" spans="2:20" ht="16.149999999999999" customHeight="1" x14ac:dyDescent="0.35">
      <c r="B53" s="1" t="s">
        <v>112</v>
      </c>
      <c r="C53" s="1" t="s">
        <v>71</v>
      </c>
      <c r="D53" s="33">
        <f>D52+(D52*D19)</f>
        <v>0</v>
      </c>
      <c r="E53" s="33">
        <f>E52+(E52*E19)</f>
        <v>0</v>
      </c>
      <c r="G53" s="1"/>
      <c r="H53" s="1"/>
      <c r="I53" s="1"/>
      <c r="J53" s="1"/>
      <c r="K53" s="1"/>
      <c r="L53" s="1"/>
      <c r="M53" s="1"/>
      <c r="N53" s="1"/>
      <c r="O53" s="1"/>
      <c r="P53" s="1"/>
      <c r="Q53" s="1"/>
      <c r="R53" s="1"/>
      <c r="S53" s="1"/>
      <c r="T53" s="1"/>
    </row>
    <row r="54" spans="2:20" ht="16.149999999999999" customHeight="1" x14ac:dyDescent="0.35">
      <c r="B54" s="28" t="s">
        <v>72</v>
      </c>
      <c r="C54" s="1" t="s">
        <v>27</v>
      </c>
      <c r="D54" s="60">
        <v>0</v>
      </c>
      <c r="E54" s="60">
        <v>0</v>
      </c>
      <c r="G54" s="1"/>
      <c r="H54" s="1"/>
      <c r="I54" s="1"/>
      <c r="J54" s="1"/>
      <c r="K54" s="1"/>
      <c r="L54" s="1"/>
      <c r="M54" s="1"/>
      <c r="N54" s="1"/>
      <c r="O54" s="1"/>
      <c r="P54" s="1"/>
      <c r="Q54" s="1"/>
      <c r="R54" s="1"/>
      <c r="S54" s="1"/>
      <c r="T54" s="1"/>
    </row>
    <row r="55" spans="2:20" ht="16.149999999999999" customHeight="1" x14ac:dyDescent="0.35">
      <c r="B55" s="28" t="s">
        <v>110</v>
      </c>
      <c r="C55" s="1" t="s">
        <v>31</v>
      </c>
      <c r="D55" s="74">
        <v>0</v>
      </c>
      <c r="E55" s="61"/>
      <c r="G55" s="1"/>
      <c r="H55" s="1"/>
      <c r="I55" s="1"/>
      <c r="J55" s="1"/>
      <c r="K55" s="1"/>
      <c r="L55" s="1"/>
      <c r="M55" s="1"/>
      <c r="N55" s="1"/>
      <c r="O55" s="1"/>
      <c r="P55" s="1"/>
      <c r="Q55" s="1"/>
      <c r="R55" s="1"/>
      <c r="S55" s="1"/>
      <c r="T55" s="1"/>
    </row>
    <row r="56" spans="2:20" ht="16.149999999999999" customHeight="1" x14ac:dyDescent="0.35">
      <c r="B56" s="28" t="s">
        <v>109</v>
      </c>
      <c r="C56" s="1" t="s">
        <v>31</v>
      </c>
      <c r="D56" s="20">
        <v>0</v>
      </c>
      <c r="E56" s="20">
        <v>0</v>
      </c>
      <c r="G56" s="1"/>
      <c r="H56" s="1"/>
      <c r="I56" s="1"/>
      <c r="J56" s="1"/>
      <c r="K56" s="1"/>
      <c r="L56" s="1"/>
      <c r="M56" s="1"/>
      <c r="N56" s="1"/>
      <c r="O56" s="1"/>
      <c r="P56" s="1"/>
      <c r="Q56" s="1"/>
      <c r="R56" s="1"/>
      <c r="S56" s="1"/>
      <c r="T56" s="1"/>
    </row>
    <row r="57" spans="2:20" ht="16.149999999999999" customHeight="1" x14ac:dyDescent="0.35">
      <c r="B57" s="28" t="s">
        <v>109</v>
      </c>
      <c r="C57" s="1" t="s">
        <v>73</v>
      </c>
      <c r="D57" s="33">
        <f>D56+(D56*D19)</f>
        <v>0</v>
      </c>
      <c r="E57" s="33">
        <f>E56+(E56*E19)</f>
        <v>0</v>
      </c>
      <c r="G57" s="1"/>
      <c r="H57" s="1"/>
      <c r="I57" s="1"/>
      <c r="J57" s="1"/>
      <c r="K57" s="1"/>
      <c r="L57" s="1"/>
      <c r="M57" s="1"/>
      <c r="N57" s="1"/>
      <c r="O57" s="1"/>
      <c r="P57" s="1"/>
      <c r="Q57" s="1"/>
      <c r="R57" s="1"/>
      <c r="S57" s="1"/>
      <c r="T57" s="1"/>
    </row>
    <row r="58" spans="2:20" ht="16.149999999999999" customHeight="1" x14ac:dyDescent="0.35">
      <c r="B58" s="28" t="s">
        <v>74</v>
      </c>
      <c r="C58" s="1" t="s">
        <v>75</v>
      </c>
      <c r="D58" s="33">
        <f>IF(D68&gt;0,D57/D68,0)</f>
        <v>0</v>
      </c>
      <c r="E58" s="33">
        <f>IF(E68&gt;0,E57/E68,0)</f>
        <v>0</v>
      </c>
      <c r="G58" s="1"/>
      <c r="H58" s="1"/>
      <c r="I58" s="1"/>
      <c r="J58" s="1"/>
      <c r="K58" s="1"/>
      <c r="L58" s="1"/>
      <c r="M58" s="1"/>
      <c r="N58" s="1"/>
      <c r="O58" s="1"/>
      <c r="P58" s="1"/>
      <c r="Q58" s="1"/>
      <c r="R58" s="1"/>
      <c r="S58" s="1"/>
      <c r="T58" s="1"/>
    </row>
    <row r="59" spans="2:20" ht="16.149999999999999" customHeight="1" x14ac:dyDescent="0.35">
      <c r="B59" s="28" t="s">
        <v>76</v>
      </c>
      <c r="C59" s="1" t="s">
        <v>70</v>
      </c>
      <c r="D59" s="20">
        <v>0</v>
      </c>
      <c r="E59" s="20">
        <v>0</v>
      </c>
      <c r="G59" s="1"/>
      <c r="H59" s="1"/>
      <c r="I59" s="1"/>
      <c r="J59" s="1"/>
      <c r="K59" s="1"/>
      <c r="L59" s="1"/>
      <c r="M59" s="1"/>
      <c r="N59" s="1"/>
      <c r="O59" s="1"/>
      <c r="P59" s="1"/>
      <c r="Q59" s="1"/>
      <c r="R59" s="1"/>
      <c r="S59" s="1"/>
      <c r="T59" s="1"/>
    </row>
    <row r="60" spans="2:20" ht="16.149999999999999" customHeight="1" x14ac:dyDescent="0.35">
      <c r="B60" s="28" t="s">
        <v>77</v>
      </c>
      <c r="C60" s="28" t="s">
        <v>27</v>
      </c>
      <c r="D60" s="32">
        <v>0</v>
      </c>
      <c r="E60" s="32">
        <v>0</v>
      </c>
      <c r="G60" s="1"/>
      <c r="H60" s="1"/>
      <c r="I60" s="1"/>
      <c r="J60" s="1"/>
      <c r="K60" s="1"/>
      <c r="L60" s="1"/>
      <c r="M60" s="1"/>
      <c r="N60" s="1"/>
      <c r="O60" s="1"/>
      <c r="P60" s="1"/>
      <c r="Q60" s="1"/>
      <c r="R60" s="1"/>
      <c r="S60" s="1"/>
      <c r="T60" s="1"/>
    </row>
    <row r="61" spans="2:20" ht="16.149999999999999" customHeight="1" x14ac:dyDescent="0.35">
      <c r="B61" s="28" t="s">
        <v>78</v>
      </c>
      <c r="C61" s="28" t="s">
        <v>27</v>
      </c>
      <c r="D61" s="24">
        <f>IF(D60&gt;0,1-D60,0)</f>
        <v>0</v>
      </c>
      <c r="E61" s="24">
        <f>IF(E60&gt;0,1-E60,0)</f>
        <v>0</v>
      </c>
      <c r="G61" s="1"/>
      <c r="H61" s="1"/>
      <c r="I61" s="1"/>
      <c r="J61" s="1"/>
      <c r="K61" s="1"/>
      <c r="L61" s="1"/>
      <c r="M61" s="1"/>
      <c r="N61" s="1"/>
      <c r="O61" s="1"/>
      <c r="P61" s="1"/>
      <c r="Q61" s="1"/>
      <c r="R61" s="1"/>
      <c r="S61" s="1"/>
      <c r="T61" s="1"/>
    </row>
    <row r="62" spans="2:20" ht="16.149999999999999" customHeight="1" x14ac:dyDescent="0.35">
      <c r="B62" s="1" t="s">
        <v>79</v>
      </c>
      <c r="D62" s="23" t="s">
        <v>80</v>
      </c>
      <c r="E62" s="27" t="str">
        <f t="shared" ref="E62:E64" si="0">D62</f>
        <v>Ort</v>
      </c>
      <c r="G62" s="1"/>
      <c r="H62" s="1"/>
      <c r="I62" s="1"/>
      <c r="J62" s="1"/>
      <c r="K62" s="1"/>
      <c r="L62" s="1"/>
      <c r="M62" s="1"/>
      <c r="N62" s="1"/>
      <c r="O62" s="1"/>
      <c r="P62" s="1"/>
      <c r="Q62" s="1"/>
      <c r="R62" s="1"/>
      <c r="S62" s="1"/>
      <c r="T62" s="1"/>
    </row>
    <row r="63" spans="2:20" ht="16.149999999999999" customHeight="1" x14ac:dyDescent="0.35">
      <c r="B63" s="28" t="s">
        <v>81</v>
      </c>
      <c r="C63" s="28" t="s">
        <v>82</v>
      </c>
      <c r="D63" s="70">
        <v>0</v>
      </c>
      <c r="E63" s="34">
        <f t="shared" si="0"/>
        <v>0</v>
      </c>
      <c r="G63" s="1"/>
      <c r="H63" s="1"/>
      <c r="I63" s="1"/>
      <c r="J63" s="1"/>
      <c r="K63" s="1"/>
      <c r="L63" s="1"/>
      <c r="M63" s="1"/>
      <c r="N63" s="1"/>
      <c r="O63" s="1"/>
      <c r="P63" s="1"/>
      <c r="Q63" s="1"/>
      <c r="R63" s="1"/>
      <c r="S63" s="1"/>
      <c r="T63" s="1"/>
    </row>
    <row r="64" spans="2:20" ht="16.149999999999999" customHeight="1" x14ac:dyDescent="0.35">
      <c r="B64" s="28" t="s">
        <v>83</v>
      </c>
      <c r="C64" s="1" t="s">
        <v>27</v>
      </c>
      <c r="D64" s="35">
        <v>0</v>
      </c>
      <c r="E64" s="24">
        <f t="shared" si="0"/>
        <v>0</v>
      </c>
      <c r="G64" s="1"/>
      <c r="H64" s="1"/>
      <c r="I64" s="1"/>
      <c r="J64" s="1"/>
      <c r="K64" s="1"/>
      <c r="L64" s="1"/>
      <c r="M64" s="1"/>
      <c r="N64" s="1"/>
      <c r="O64" s="1"/>
      <c r="P64" s="1"/>
      <c r="Q64" s="1"/>
      <c r="R64" s="1"/>
      <c r="S64" s="1"/>
      <c r="T64" s="1"/>
    </row>
    <row r="65" spans="1:20" ht="16.149999999999999" customHeight="1" x14ac:dyDescent="0.25">
      <c r="B65" s="28" t="s">
        <v>84</v>
      </c>
      <c r="C65" s="1" t="s">
        <v>27</v>
      </c>
      <c r="D65" s="62">
        <v>0</v>
      </c>
      <c r="E65" s="62">
        <v>0</v>
      </c>
      <c r="G65" s="1"/>
      <c r="H65" s="36"/>
      <c r="I65" s="1"/>
      <c r="J65" s="1"/>
      <c r="K65" s="1"/>
      <c r="L65" s="1"/>
      <c r="M65" s="1"/>
      <c r="N65" s="1"/>
      <c r="O65" s="1"/>
      <c r="P65" s="1"/>
      <c r="Q65" s="1"/>
      <c r="R65" s="1"/>
      <c r="S65" s="1"/>
      <c r="T65" s="1"/>
    </row>
    <row r="66" spans="1:20" ht="16.149999999999999" customHeight="1" x14ac:dyDescent="0.35">
      <c r="B66" s="28" t="s">
        <v>84</v>
      </c>
      <c r="C66" s="1" t="s">
        <v>71</v>
      </c>
      <c r="D66" s="33">
        <f>D65*D53</f>
        <v>0</v>
      </c>
      <c r="E66" s="33">
        <f>SUM(E53*E65)</f>
        <v>0</v>
      </c>
      <c r="G66" s="1"/>
      <c r="H66" s="1"/>
      <c r="I66" s="1"/>
      <c r="J66" s="1"/>
      <c r="K66" s="1"/>
      <c r="L66" s="1"/>
      <c r="M66" s="1"/>
      <c r="N66" s="1"/>
      <c r="O66" s="1"/>
      <c r="P66" s="1"/>
      <c r="Q66" s="1"/>
      <c r="R66" s="1"/>
      <c r="S66" s="1"/>
      <c r="T66" s="1"/>
    </row>
    <row r="67" spans="1:20" ht="16.149999999999999" customHeight="1" x14ac:dyDescent="0.35">
      <c r="B67" s="28" t="s">
        <v>85</v>
      </c>
      <c r="C67" s="1" t="s">
        <v>29</v>
      </c>
      <c r="D67" s="20">
        <v>0</v>
      </c>
      <c r="E67" s="20">
        <v>0</v>
      </c>
      <c r="G67" s="1"/>
      <c r="H67" s="1"/>
      <c r="I67" s="1"/>
      <c r="J67" s="1"/>
      <c r="K67" s="1"/>
      <c r="L67" s="1"/>
      <c r="M67" s="1"/>
      <c r="N67" s="1"/>
      <c r="O67" s="1"/>
      <c r="P67" s="1"/>
      <c r="Q67" s="1"/>
      <c r="R67" s="1"/>
      <c r="S67" s="1"/>
      <c r="T67" s="1"/>
    </row>
    <row r="68" spans="1:20" ht="16.149999999999999" customHeight="1" x14ac:dyDescent="0.35">
      <c r="B68" s="28" t="s">
        <v>113</v>
      </c>
      <c r="C68" s="1" t="s">
        <v>29</v>
      </c>
      <c r="D68" s="69">
        <v>0</v>
      </c>
      <c r="E68" s="29">
        <f>D68</f>
        <v>0</v>
      </c>
      <c r="G68" s="1"/>
      <c r="H68" s="1"/>
      <c r="I68" s="1"/>
      <c r="J68" s="1"/>
      <c r="K68" s="1"/>
      <c r="L68" s="1"/>
      <c r="M68" s="1"/>
      <c r="N68" s="1"/>
      <c r="O68" s="1"/>
      <c r="P68" s="1"/>
      <c r="Q68" s="1"/>
      <c r="R68" s="1"/>
      <c r="S68" s="1"/>
      <c r="T68" s="1"/>
    </row>
    <row r="69" spans="1:20" ht="16.149999999999999" customHeight="1" x14ac:dyDescent="0.35">
      <c r="B69" s="28" t="s">
        <v>86</v>
      </c>
      <c r="D69" s="23" t="s">
        <v>80</v>
      </c>
      <c r="E69" s="27" t="str">
        <f t="shared" ref="E69:E70" si="1">D69</f>
        <v>Ort</v>
      </c>
      <c r="G69" s="1"/>
      <c r="H69" s="1"/>
      <c r="I69" s="1"/>
      <c r="J69" s="1"/>
      <c r="K69" s="1"/>
      <c r="L69" s="1"/>
      <c r="M69" s="1"/>
      <c r="N69" s="1"/>
      <c r="O69" s="1"/>
      <c r="P69" s="1"/>
      <c r="Q69" s="1"/>
      <c r="R69" s="1"/>
      <c r="S69" s="1"/>
      <c r="T69" s="1"/>
    </row>
    <row r="70" spans="1:20" ht="16.149999999999999" customHeight="1" x14ac:dyDescent="0.35">
      <c r="B70" s="37" t="s">
        <v>87</v>
      </c>
      <c r="D70" s="38" t="s">
        <v>7</v>
      </c>
      <c r="E70" s="39" t="str">
        <f t="shared" si="1"/>
        <v>Name</v>
      </c>
      <c r="G70" s="1"/>
      <c r="H70" s="1"/>
      <c r="I70" s="1"/>
      <c r="J70" s="1"/>
      <c r="K70" s="1"/>
      <c r="L70" s="1"/>
      <c r="M70" s="1"/>
      <c r="N70" s="1"/>
      <c r="O70" s="1"/>
      <c r="P70" s="1"/>
      <c r="Q70" s="1"/>
      <c r="R70" s="1"/>
      <c r="S70" s="1"/>
      <c r="T70" s="1"/>
    </row>
    <row r="71" spans="1:20" ht="10.15" customHeight="1" x14ac:dyDescent="0.35">
      <c r="G71" s="1"/>
      <c r="H71" s="1"/>
      <c r="I71" s="1"/>
      <c r="J71" s="1"/>
      <c r="K71" s="1"/>
      <c r="L71" s="1"/>
      <c r="M71" s="1"/>
      <c r="N71" s="1"/>
      <c r="O71" s="1"/>
      <c r="P71" s="1"/>
      <c r="Q71" s="1"/>
      <c r="R71" s="1"/>
      <c r="S71" s="1"/>
      <c r="T71" s="1"/>
    </row>
    <row r="73" spans="1:20" ht="15.5" x14ac:dyDescent="0.35">
      <c r="A73" s="40" t="s">
        <v>88</v>
      </c>
    </row>
    <row r="84" spans="1:20" ht="15.5" x14ac:dyDescent="0.35">
      <c r="A84" s="41" t="s">
        <v>89</v>
      </c>
    </row>
    <row r="88" spans="1:20" ht="12.5" x14ac:dyDescent="0.35">
      <c r="G88" s="1"/>
      <c r="H88" s="1"/>
      <c r="I88" s="1"/>
      <c r="J88" s="1"/>
      <c r="K88" s="1"/>
      <c r="L88" s="1"/>
      <c r="M88" s="1"/>
      <c r="N88" s="1"/>
      <c r="O88" s="1"/>
      <c r="P88" s="1"/>
      <c r="Q88" s="1"/>
      <c r="R88" s="1"/>
      <c r="S88" s="1"/>
      <c r="T88" s="1"/>
    </row>
    <row r="89" spans="1:20" ht="12.5" x14ac:dyDescent="0.35">
      <c r="A89" s="9"/>
      <c r="G89" s="1"/>
      <c r="H89" s="1"/>
      <c r="I89" s="1"/>
      <c r="J89" s="1"/>
      <c r="K89" s="1"/>
      <c r="L89" s="1"/>
      <c r="M89" s="1"/>
      <c r="N89" s="1"/>
      <c r="O89" s="1"/>
      <c r="P89" s="1"/>
      <c r="Q89" s="1"/>
      <c r="R89" s="1"/>
      <c r="S89" s="1"/>
      <c r="T89" s="1"/>
    </row>
  </sheetData>
  <autoFilter ref="A16:E89" xr:uid="{00000000-0009-0000-0000-000001000000}"/>
  <dataValidations count="1">
    <dataValidation type="decimal" allowBlank="1" showInputMessage="1" showErrorMessage="1" sqref="D65 D56" xr:uid="{00000000-0002-0000-0100-000000000000}">
      <formula1>0</formula1>
      <formula2>D55</formula2>
    </dataValidation>
  </dataValidations>
  <pageMargins left="0.70866141732283472" right="0.59055118110236249" top="0.74803149606299213" bottom="0.74803149606299213" header="0.31496062992125984" footer="0.31496062992125984"/>
  <pageSetup paperSize="9" scale="50" firstPageNumber="2147483647" fitToWidth="0" orientation="portrait" r:id="rId1"/>
  <headerFooter>
    <oddFooter>&amp;L&amp;F/&amp;A&amp;R&amp;P von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1"/>
  <dimension ref="A1:D31"/>
  <sheetViews>
    <sheetView showGridLines="0" zoomScaleNormal="100" workbookViewId="0">
      <selection activeCell="I27" sqref="I27"/>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2"/>
  <dimension ref="A1:D31"/>
  <sheetViews>
    <sheetView showGridLines="0" zoomScaleNormal="100" workbookViewId="0">
      <selection activeCell="I32" sqref="I32"/>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G31"/>
  <sheetViews>
    <sheetView showGridLines="0" zoomScaleNormal="100" workbookViewId="0">
      <selection activeCell="I14" sqref="I14"/>
    </sheetView>
  </sheetViews>
  <sheetFormatPr baseColWidth="10" defaultRowHeight="14.5" x14ac:dyDescent="0.35"/>
  <cols>
    <col min="1" max="1" width="56.453125" style="1" customWidth="1"/>
    <col min="2" max="2" width="9.26953125" style="1" bestFit="1" customWidth="1"/>
    <col min="3" max="4" width="18.7265625" style="1" customWidth="1"/>
    <col min="7" max="7" width="44.26953125" customWidth="1"/>
  </cols>
  <sheetData>
    <row r="1" spans="1:7" x14ac:dyDescent="0.35">
      <c r="A1" s="42"/>
      <c r="B1" s="43" t="s">
        <v>90</v>
      </c>
      <c r="C1" s="43" t="s">
        <v>21</v>
      </c>
      <c r="D1" s="43" t="s">
        <v>22</v>
      </c>
    </row>
    <row r="2" spans="1:7" s="6" customFormat="1" ht="13" x14ac:dyDescent="0.35">
      <c r="A2" s="42" t="s">
        <v>91</v>
      </c>
      <c r="B2" s="42"/>
      <c r="C2" s="44" t="s">
        <v>7</v>
      </c>
      <c r="D2" s="42"/>
      <c r="E2" s="45"/>
      <c r="F2" s="45"/>
      <c r="G2" s="45"/>
    </row>
    <row r="3" spans="1:7" s="6" customFormat="1" ht="12.75" customHeight="1" x14ac:dyDescent="0.35">
      <c r="A3" s="42" t="s">
        <v>92</v>
      </c>
      <c r="B3" s="42"/>
      <c r="C3" s="44" t="s">
        <v>92</v>
      </c>
      <c r="D3" s="42"/>
      <c r="E3" s="45"/>
      <c r="F3" s="45"/>
      <c r="G3" s="45"/>
    </row>
    <row r="4" spans="1:7" s="6" customFormat="1" ht="15.75" customHeight="1" x14ac:dyDescent="0.35">
      <c r="A4" s="46" t="s">
        <v>93</v>
      </c>
      <c r="B4" s="42"/>
      <c r="C4" s="44" t="s">
        <v>7</v>
      </c>
      <c r="D4" s="42"/>
      <c r="E4" s="45"/>
      <c r="F4" s="45"/>
      <c r="G4" s="45"/>
    </row>
    <row r="5" spans="1:7" s="6" customFormat="1" ht="15" customHeight="1" x14ac:dyDescent="0.35">
      <c r="A5" s="42" t="s">
        <v>94</v>
      </c>
      <c r="B5" s="42"/>
      <c r="C5" s="44">
        <v>0</v>
      </c>
      <c r="D5" s="42"/>
      <c r="E5" s="45"/>
      <c r="F5" s="45"/>
      <c r="G5" s="45"/>
    </row>
    <row r="6" spans="1:7" s="6" customFormat="1" ht="15" customHeight="1" x14ac:dyDescent="0.35">
      <c r="A6" s="42" t="s">
        <v>95</v>
      </c>
      <c r="B6" s="42"/>
      <c r="C6" s="44">
        <v>0</v>
      </c>
      <c r="D6" s="42"/>
      <c r="E6" s="45"/>
      <c r="F6" s="45"/>
      <c r="G6" s="45"/>
    </row>
    <row r="7" spans="1:7" x14ac:dyDescent="0.35">
      <c r="A7" s="42" t="s">
        <v>43</v>
      </c>
      <c r="B7" s="42" t="s">
        <v>44</v>
      </c>
      <c r="C7" s="47">
        <f>Vertragsdatenblatt!$D$31</f>
        <v>0</v>
      </c>
      <c r="D7" s="42"/>
      <c r="G7" s="1"/>
    </row>
    <row r="8" spans="1:7" x14ac:dyDescent="0.35">
      <c r="A8" s="42" t="s">
        <v>45</v>
      </c>
      <c r="B8" s="42" t="s">
        <v>31</v>
      </c>
      <c r="C8" s="44">
        <v>0</v>
      </c>
      <c r="D8" s="48">
        <v>0</v>
      </c>
      <c r="G8" s="1"/>
    </row>
    <row r="9" spans="1:7" x14ac:dyDescent="0.35">
      <c r="A9" s="49" t="s">
        <v>46</v>
      </c>
      <c r="B9" s="49" t="s">
        <v>47</v>
      </c>
      <c r="C9" s="48"/>
      <c r="D9" s="48">
        <v>0</v>
      </c>
      <c r="G9" s="28"/>
    </row>
    <row r="10" spans="1:7" x14ac:dyDescent="0.35">
      <c r="A10" s="49" t="s">
        <v>48</v>
      </c>
      <c r="B10" s="49" t="s">
        <v>47</v>
      </c>
      <c r="C10" s="48">
        <v>0</v>
      </c>
      <c r="D10" s="48">
        <v>0</v>
      </c>
      <c r="G10" s="28"/>
    </row>
    <row r="11" spans="1:7" x14ac:dyDescent="0.35">
      <c r="A11" s="49" t="s">
        <v>49</v>
      </c>
      <c r="B11" s="49" t="s">
        <v>47</v>
      </c>
      <c r="C11" s="48">
        <v>0</v>
      </c>
      <c r="D11" s="48">
        <v>0</v>
      </c>
      <c r="G11" s="28"/>
    </row>
    <row r="12" spans="1:7" x14ac:dyDescent="0.35">
      <c r="A12" s="49" t="s">
        <v>50</v>
      </c>
      <c r="B12" s="49" t="s">
        <v>51</v>
      </c>
      <c r="C12" s="50">
        <v>0</v>
      </c>
      <c r="D12" s="50">
        <v>0</v>
      </c>
      <c r="G12" s="28"/>
    </row>
    <row r="13" spans="1:7" x14ac:dyDescent="0.35">
      <c r="A13" s="42" t="s">
        <v>96</v>
      </c>
      <c r="B13" s="49" t="s">
        <v>97</v>
      </c>
      <c r="C13" s="44">
        <v>0</v>
      </c>
      <c r="D13" s="51">
        <f>C13</f>
        <v>0</v>
      </c>
      <c r="G13" s="28"/>
    </row>
    <row r="14" spans="1:7" x14ac:dyDescent="0.35">
      <c r="A14" s="49" t="s">
        <v>52</v>
      </c>
      <c r="B14" s="49" t="s">
        <v>47</v>
      </c>
      <c r="C14" s="48">
        <v>0</v>
      </c>
      <c r="D14" s="48">
        <v>0</v>
      </c>
      <c r="G14" s="28"/>
    </row>
    <row r="15" spans="1:7" x14ac:dyDescent="0.35">
      <c r="A15" s="49" t="s">
        <v>53</v>
      </c>
      <c r="B15" s="49" t="s">
        <v>51</v>
      </c>
      <c r="C15" s="50">
        <v>0</v>
      </c>
      <c r="D15" s="50">
        <v>0</v>
      </c>
      <c r="G15" s="28"/>
    </row>
    <row r="16" spans="1:7" x14ac:dyDescent="0.35">
      <c r="A16" s="49" t="s">
        <v>98</v>
      </c>
      <c r="B16" s="49" t="s">
        <v>97</v>
      </c>
      <c r="C16" s="44">
        <v>0</v>
      </c>
      <c r="D16" s="51">
        <f>C16</f>
        <v>0</v>
      </c>
      <c r="G16" s="28"/>
    </row>
    <row r="17" spans="1:7" x14ac:dyDescent="0.35">
      <c r="A17" s="49" t="s">
        <v>54</v>
      </c>
      <c r="B17" s="49" t="s">
        <v>47</v>
      </c>
      <c r="C17" s="48">
        <v>0</v>
      </c>
      <c r="D17" s="48">
        <v>0</v>
      </c>
      <c r="G17" s="28"/>
    </row>
    <row r="18" spans="1:7" x14ac:dyDescent="0.35">
      <c r="A18" s="49" t="s">
        <v>55</v>
      </c>
      <c r="B18" s="49" t="s">
        <v>51</v>
      </c>
      <c r="C18" s="50">
        <v>0</v>
      </c>
      <c r="D18" s="50">
        <v>0</v>
      </c>
      <c r="G18" s="28"/>
    </row>
    <row r="19" spans="1:7" x14ac:dyDescent="0.35">
      <c r="A19" s="49" t="s">
        <v>99</v>
      </c>
      <c r="B19" s="49" t="s">
        <v>97</v>
      </c>
      <c r="C19" s="44">
        <v>0</v>
      </c>
      <c r="D19" s="51">
        <f>C19</f>
        <v>0</v>
      </c>
      <c r="G19" s="28"/>
    </row>
    <row r="20" spans="1:7" x14ac:dyDescent="0.35">
      <c r="A20" s="49" t="s">
        <v>56</v>
      </c>
      <c r="B20" s="49" t="s">
        <v>57</v>
      </c>
      <c r="C20" s="48">
        <v>0</v>
      </c>
      <c r="D20" s="48">
        <v>0</v>
      </c>
      <c r="G20" s="28"/>
    </row>
    <row r="21" spans="1:7" x14ac:dyDescent="0.35">
      <c r="A21" s="49" t="s">
        <v>58</v>
      </c>
      <c r="B21" s="49" t="s">
        <v>59</v>
      </c>
      <c r="C21" s="50"/>
      <c r="D21" s="50">
        <v>0</v>
      </c>
      <c r="G21" s="28"/>
    </row>
    <row r="22" spans="1:7" x14ac:dyDescent="0.35">
      <c r="A22" s="49" t="s">
        <v>60</v>
      </c>
      <c r="B22" s="49" t="s">
        <v>59</v>
      </c>
      <c r="C22" s="50">
        <v>0</v>
      </c>
      <c r="D22" s="50">
        <v>0</v>
      </c>
      <c r="G22" s="28"/>
    </row>
    <row r="23" spans="1:7" x14ac:dyDescent="0.35">
      <c r="A23" s="49" t="s">
        <v>61</v>
      </c>
      <c r="B23" s="49" t="s">
        <v>59</v>
      </c>
      <c r="C23" s="50">
        <v>0</v>
      </c>
      <c r="D23" s="50">
        <v>0</v>
      </c>
      <c r="G23" s="28"/>
    </row>
    <row r="24" spans="1:7" x14ac:dyDescent="0.35">
      <c r="A24" s="49" t="s">
        <v>62</v>
      </c>
      <c r="B24" s="49" t="s">
        <v>59</v>
      </c>
      <c r="C24" s="50">
        <v>0</v>
      </c>
      <c r="D24" s="50">
        <v>0</v>
      </c>
      <c r="G24" s="28"/>
    </row>
    <row r="25" spans="1:7" x14ac:dyDescent="0.35">
      <c r="A25" s="49" t="s">
        <v>63</v>
      </c>
      <c r="B25" s="49" t="s">
        <v>59</v>
      </c>
      <c r="C25" s="50">
        <v>0</v>
      </c>
      <c r="D25" s="50">
        <v>0</v>
      </c>
      <c r="G25" s="28"/>
    </row>
    <row r="26" spans="1:7" x14ac:dyDescent="0.35">
      <c r="A26" s="49" t="s">
        <v>64</v>
      </c>
      <c r="B26" s="49" t="s">
        <v>59</v>
      </c>
      <c r="C26" s="50">
        <v>0</v>
      </c>
      <c r="D26" s="50">
        <v>0</v>
      </c>
      <c r="G26" s="28"/>
    </row>
    <row r="27" spans="1:7" x14ac:dyDescent="0.35">
      <c r="A27" s="49" t="s">
        <v>100</v>
      </c>
      <c r="B27" s="49" t="s">
        <v>59</v>
      </c>
      <c r="C27" s="51">
        <f>SUM(C21:C26)</f>
        <v>0</v>
      </c>
      <c r="D27" s="51">
        <f>SUM(D21:D26)</f>
        <v>0</v>
      </c>
      <c r="G27" s="28"/>
    </row>
    <row r="28" spans="1:7" ht="15.5" x14ac:dyDescent="0.35">
      <c r="A28" s="49" t="s">
        <v>66</v>
      </c>
      <c r="B28" s="49" t="s">
        <v>67</v>
      </c>
      <c r="C28" s="48">
        <v>0</v>
      </c>
      <c r="D28" s="48">
        <v>0</v>
      </c>
      <c r="G28" s="28"/>
    </row>
    <row r="29" spans="1:7" x14ac:dyDescent="0.35">
      <c r="B29" s="28"/>
    </row>
    <row r="30" spans="1:7" x14ac:dyDescent="0.35">
      <c r="B30" s="28"/>
    </row>
    <row r="31" spans="1:7" x14ac:dyDescent="0.35">
      <c r="B31" s="28"/>
    </row>
  </sheetData>
  <pageMargins left="0.7" right="0.7" top="0.78740157500000008" bottom="0.78740157500000008" header="0.3" footer="0.3"/>
  <pageSetup paperSize="9" firstPageNumber="2147483647"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 min="7" max="7" width="44.26953125" customWidth="1"/>
  </cols>
  <sheetData>
    <row r="1" spans="1:7" x14ac:dyDescent="0.35">
      <c r="A1" s="42"/>
      <c r="B1" s="43" t="s">
        <v>90</v>
      </c>
      <c r="C1" s="43" t="s">
        <v>21</v>
      </c>
      <c r="D1" s="43" t="s">
        <v>22</v>
      </c>
    </row>
    <row r="2" spans="1:7" s="6" customFormat="1" ht="13" x14ac:dyDescent="0.35">
      <c r="A2" s="42" t="s">
        <v>91</v>
      </c>
      <c r="B2" s="42"/>
      <c r="C2" s="44" t="s">
        <v>7</v>
      </c>
      <c r="D2" s="42"/>
      <c r="E2" s="45"/>
      <c r="F2" s="45"/>
      <c r="G2" s="45"/>
    </row>
    <row r="3" spans="1:7" s="6" customFormat="1" ht="15.75" customHeight="1" x14ac:dyDescent="0.35">
      <c r="A3" s="42" t="s">
        <v>92</v>
      </c>
      <c r="B3" s="42"/>
      <c r="C3" s="44" t="s">
        <v>92</v>
      </c>
      <c r="D3" s="42"/>
      <c r="E3" s="45"/>
      <c r="F3" s="45"/>
      <c r="G3" s="45"/>
    </row>
    <row r="4" spans="1:7" s="6" customFormat="1" ht="15" customHeight="1" x14ac:dyDescent="0.35">
      <c r="A4" s="46" t="s">
        <v>93</v>
      </c>
      <c r="B4" s="42"/>
      <c r="C4" s="44" t="s">
        <v>7</v>
      </c>
      <c r="D4" s="42"/>
      <c r="E4" s="45"/>
      <c r="F4" s="45"/>
      <c r="G4" s="45"/>
    </row>
    <row r="5" spans="1:7" s="6" customFormat="1" ht="16.5" customHeight="1" x14ac:dyDescent="0.35">
      <c r="A5" s="42" t="s">
        <v>94</v>
      </c>
      <c r="B5" s="42"/>
      <c r="C5" s="44">
        <v>0</v>
      </c>
      <c r="D5" s="42"/>
      <c r="E5" s="45"/>
      <c r="F5" s="45"/>
      <c r="G5" s="45"/>
    </row>
    <row r="6" spans="1:7" s="6" customFormat="1" ht="15.75" customHeight="1" x14ac:dyDescent="0.35">
      <c r="A6" s="42" t="s">
        <v>101</v>
      </c>
      <c r="B6" s="42"/>
      <c r="C6" s="44">
        <v>0</v>
      </c>
      <c r="D6" s="42"/>
      <c r="E6" s="45"/>
      <c r="F6" s="45"/>
      <c r="G6" s="45"/>
    </row>
    <row r="7" spans="1:7" x14ac:dyDescent="0.35">
      <c r="A7" s="42" t="s">
        <v>43</v>
      </c>
      <c r="B7" s="42" t="s">
        <v>44</v>
      </c>
      <c r="C7" s="47">
        <f>Vertragsdatenblatt!$D$31</f>
        <v>0</v>
      </c>
      <c r="D7" s="42"/>
      <c r="G7" s="1"/>
    </row>
    <row r="8" spans="1:7" x14ac:dyDescent="0.35">
      <c r="A8" s="42" t="s">
        <v>45</v>
      </c>
      <c r="B8" s="42" t="s">
        <v>31</v>
      </c>
      <c r="C8" s="44">
        <v>0</v>
      </c>
      <c r="D8" s="48">
        <v>0</v>
      </c>
      <c r="G8" s="1"/>
    </row>
    <row r="9" spans="1:7" x14ac:dyDescent="0.35">
      <c r="A9" s="49" t="s">
        <v>46</v>
      </c>
      <c r="B9" s="49" t="s">
        <v>47</v>
      </c>
      <c r="C9" s="48">
        <v>0</v>
      </c>
      <c r="D9" s="48">
        <v>0</v>
      </c>
      <c r="G9" s="28"/>
    </row>
    <row r="10" spans="1:7" x14ac:dyDescent="0.35">
      <c r="A10" s="49" t="s">
        <v>48</v>
      </c>
      <c r="B10" s="49" t="s">
        <v>47</v>
      </c>
      <c r="C10" s="48">
        <v>0</v>
      </c>
      <c r="D10" s="48">
        <v>0</v>
      </c>
      <c r="G10" s="28"/>
    </row>
    <row r="11" spans="1:7" x14ac:dyDescent="0.35">
      <c r="A11" s="49" t="s">
        <v>49</v>
      </c>
      <c r="B11" s="49" t="s">
        <v>47</v>
      </c>
      <c r="C11" s="48">
        <v>0</v>
      </c>
      <c r="D11" s="48">
        <v>0</v>
      </c>
      <c r="G11" s="28"/>
    </row>
    <row r="12" spans="1:7" x14ac:dyDescent="0.35">
      <c r="A12" s="49" t="s">
        <v>50</v>
      </c>
      <c r="B12" s="49" t="s">
        <v>51</v>
      </c>
      <c r="C12" s="50">
        <v>0</v>
      </c>
      <c r="D12" s="50">
        <v>0</v>
      </c>
      <c r="G12" s="28"/>
    </row>
    <row r="13" spans="1:7" x14ac:dyDescent="0.35">
      <c r="A13" s="42" t="s">
        <v>96</v>
      </c>
      <c r="B13" s="49" t="s">
        <v>97</v>
      </c>
      <c r="C13" s="44">
        <v>0</v>
      </c>
      <c r="D13" s="51">
        <f>C13</f>
        <v>0</v>
      </c>
      <c r="G13" s="28"/>
    </row>
    <row r="14" spans="1:7" x14ac:dyDescent="0.35">
      <c r="A14" s="49" t="s">
        <v>52</v>
      </c>
      <c r="B14" s="49" t="s">
        <v>47</v>
      </c>
      <c r="C14" s="48">
        <v>0</v>
      </c>
      <c r="D14" s="48">
        <v>0</v>
      </c>
      <c r="G14" s="28"/>
    </row>
    <row r="15" spans="1:7" x14ac:dyDescent="0.35">
      <c r="A15" s="49" t="s">
        <v>53</v>
      </c>
      <c r="B15" s="49" t="s">
        <v>51</v>
      </c>
      <c r="C15" s="50">
        <v>0</v>
      </c>
      <c r="D15" s="50">
        <v>0</v>
      </c>
      <c r="G15" s="28"/>
    </row>
    <row r="16" spans="1:7" x14ac:dyDescent="0.35">
      <c r="A16" s="49" t="s">
        <v>98</v>
      </c>
      <c r="B16" s="49" t="s">
        <v>97</v>
      </c>
      <c r="C16" s="44">
        <v>0</v>
      </c>
      <c r="D16" s="51">
        <f>C16</f>
        <v>0</v>
      </c>
      <c r="G16" s="28"/>
    </row>
    <row r="17" spans="1:7" x14ac:dyDescent="0.35">
      <c r="A17" s="49" t="s">
        <v>54</v>
      </c>
      <c r="B17" s="49" t="s">
        <v>47</v>
      </c>
      <c r="C17" s="48">
        <v>0</v>
      </c>
      <c r="D17" s="48">
        <v>0</v>
      </c>
      <c r="G17" s="28"/>
    </row>
    <row r="18" spans="1:7" x14ac:dyDescent="0.35">
      <c r="A18" s="49" t="s">
        <v>55</v>
      </c>
      <c r="B18" s="49" t="s">
        <v>51</v>
      </c>
      <c r="C18" s="50">
        <v>0</v>
      </c>
      <c r="D18" s="50">
        <v>0</v>
      </c>
      <c r="G18" s="28"/>
    </row>
    <row r="19" spans="1:7" x14ac:dyDescent="0.35">
      <c r="A19" s="49" t="s">
        <v>99</v>
      </c>
      <c r="B19" s="49" t="s">
        <v>97</v>
      </c>
      <c r="C19" s="44">
        <v>0</v>
      </c>
      <c r="D19" s="51">
        <f>C19</f>
        <v>0</v>
      </c>
      <c r="G19" s="28"/>
    </row>
    <row r="20" spans="1:7" x14ac:dyDescent="0.35">
      <c r="A20" s="49" t="s">
        <v>56</v>
      </c>
      <c r="B20" s="49" t="s">
        <v>57</v>
      </c>
      <c r="C20" s="48">
        <v>0</v>
      </c>
      <c r="D20" s="48">
        <v>0</v>
      </c>
      <c r="G20" s="28"/>
    </row>
    <row r="21" spans="1:7" x14ac:dyDescent="0.35">
      <c r="A21" s="49" t="s">
        <v>58</v>
      </c>
      <c r="B21" s="49" t="s">
        <v>59</v>
      </c>
      <c r="C21" s="50">
        <v>0</v>
      </c>
      <c r="D21" s="50">
        <v>0</v>
      </c>
      <c r="G21" s="28"/>
    </row>
    <row r="22" spans="1:7" x14ac:dyDescent="0.35">
      <c r="A22" s="49" t="s">
        <v>60</v>
      </c>
      <c r="B22" s="49" t="s">
        <v>59</v>
      </c>
      <c r="C22" s="50">
        <v>0</v>
      </c>
      <c r="D22" s="50">
        <v>0</v>
      </c>
      <c r="G22" s="28"/>
    </row>
    <row r="23" spans="1:7" x14ac:dyDescent="0.35">
      <c r="A23" s="49" t="s">
        <v>61</v>
      </c>
      <c r="B23" s="49" t="s">
        <v>59</v>
      </c>
      <c r="C23" s="50">
        <v>0</v>
      </c>
      <c r="D23" s="50">
        <v>0</v>
      </c>
      <c r="G23" s="28"/>
    </row>
    <row r="24" spans="1:7" x14ac:dyDescent="0.35">
      <c r="A24" s="49" t="s">
        <v>62</v>
      </c>
      <c r="B24" s="49" t="s">
        <v>59</v>
      </c>
      <c r="C24" s="50">
        <v>0</v>
      </c>
      <c r="D24" s="50">
        <v>0</v>
      </c>
      <c r="G24" s="28"/>
    </row>
    <row r="25" spans="1:7" x14ac:dyDescent="0.35">
      <c r="A25" s="49" t="s">
        <v>63</v>
      </c>
      <c r="B25" s="49" t="s">
        <v>59</v>
      </c>
      <c r="C25" s="50">
        <v>0</v>
      </c>
      <c r="D25" s="50">
        <v>0</v>
      </c>
      <c r="G25" s="28"/>
    </row>
    <row r="26" spans="1:7" x14ac:dyDescent="0.35">
      <c r="A26" s="49" t="s">
        <v>64</v>
      </c>
      <c r="B26" s="49" t="s">
        <v>59</v>
      </c>
      <c r="C26" s="50">
        <v>0</v>
      </c>
      <c r="D26" s="50">
        <v>0</v>
      </c>
      <c r="G26" s="28"/>
    </row>
    <row r="27" spans="1:7" x14ac:dyDescent="0.35">
      <c r="A27" s="49" t="s">
        <v>100</v>
      </c>
      <c r="B27" s="49" t="s">
        <v>59</v>
      </c>
      <c r="C27" s="51">
        <f>SUM(C21:C26)</f>
        <v>0</v>
      </c>
      <c r="D27" s="51">
        <f>SUM(D21:D26)</f>
        <v>0</v>
      </c>
      <c r="G27" s="28"/>
    </row>
    <row r="28" spans="1:7" ht="15.5" x14ac:dyDescent="0.35">
      <c r="A28" s="49" t="s">
        <v>66</v>
      </c>
      <c r="B28" s="49" t="s">
        <v>67</v>
      </c>
      <c r="C28" s="48">
        <v>0</v>
      </c>
      <c r="D28" s="48">
        <v>0</v>
      </c>
      <c r="G28" s="28"/>
    </row>
    <row r="29" spans="1:7" x14ac:dyDescent="0.35">
      <c r="B29" s="28"/>
    </row>
    <row r="30" spans="1:7" x14ac:dyDescent="0.35">
      <c r="B30" s="28"/>
    </row>
    <row r="31" spans="1:7" x14ac:dyDescent="0.35">
      <c r="B31" s="28"/>
    </row>
  </sheetData>
  <pageMargins left="0.7" right="0.7" top="0.78740157500000008" bottom="0.78740157500000008" header="0.3" footer="0.3"/>
  <pageSetup paperSize="9" firstPageNumber="2147483647"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31"/>
  <sheetViews>
    <sheetView showGridLines="0" zoomScaleNormal="100" workbookViewId="0">
      <selection activeCell="A4" sqref="A4"/>
    </sheetView>
  </sheetViews>
  <sheetFormatPr baseColWidth="10" defaultRowHeight="14.5" x14ac:dyDescent="0.35"/>
  <cols>
    <col min="1" max="1" width="56.453125" style="1" customWidth="1"/>
    <col min="2" max="2" width="9.26953125" style="1" bestFit="1" customWidth="1"/>
    <col min="3" max="4" width="18.7265625" style="1" customWidth="1"/>
  </cols>
  <sheetData>
    <row r="1" spans="1:4" x14ac:dyDescent="0.35">
      <c r="A1" s="42"/>
      <c r="B1" s="43" t="s">
        <v>90</v>
      </c>
      <c r="C1" s="43" t="s">
        <v>21</v>
      </c>
      <c r="D1" s="43" t="s">
        <v>22</v>
      </c>
    </row>
    <row r="2" spans="1:4" x14ac:dyDescent="0.35">
      <c r="A2" s="42" t="s">
        <v>91</v>
      </c>
      <c r="B2" s="42"/>
      <c r="C2" s="44" t="s">
        <v>7</v>
      </c>
      <c r="D2" s="42"/>
    </row>
    <row r="3" spans="1:4" x14ac:dyDescent="0.35">
      <c r="A3" s="42" t="s">
        <v>92</v>
      </c>
      <c r="B3" s="42"/>
      <c r="C3" s="44" t="s">
        <v>92</v>
      </c>
      <c r="D3" s="42"/>
    </row>
    <row r="4" spans="1:4" x14ac:dyDescent="0.35">
      <c r="A4" s="42" t="s">
        <v>93</v>
      </c>
      <c r="B4" s="42"/>
      <c r="C4" s="44" t="s">
        <v>7</v>
      </c>
      <c r="D4" s="42"/>
    </row>
    <row r="5" spans="1:4" x14ac:dyDescent="0.35">
      <c r="A5" s="42" t="s">
        <v>94</v>
      </c>
      <c r="B5" s="42"/>
      <c r="C5" s="44">
        <v>0</v>
      </c>
      <c r="D5" s="42"/>
    </row>
    <row r="6" spans="1:4" ht="15" x14ac:dyDescent="0.35">
      <c r="A6" s="42" t="s">
        <v>95</v>
      </c>
      <c r="B6" s="42"/>
      <c r="C6" s="44">
        <v>0</v>
      </c>
      <c r="D6" s="42"/>
    </row>
    <row r="7" spans="1:4" x14ac:dyDescent="0.35">
      <c r="A7" s="42" t="s">
        <v>43</v>
      </c>
      <c r="B7" s="42" t="s">
        <v>44</v>
      </c>
      <c r="C7" s="47">
        <f>Vertragsdatenblatt!$D$31</f>
        <v>0</v>
      </c>
      <c r="D7" s="42"/>
    </row>
    <row r="8" spans="1:4" x14ac:dyDescent="0.35">
      <c r="A8" s="42" t="s">
        <v>45</v>
      </c>
      <c r="B8" s="42" t="s">
        <v>31</v>
      </c>
      <c r="C8" s="44">
        <v>0</v>
      </c>
      <c r="D8" s="48">
        <v>0</v>
      </c>
    </row>
    <row r="9" spans="1:4" x14ac:dyDescent="0.35">
      <c r="A9" s="49" t="s">
        <v>46</v>
      </c>
      <c r="B9" s="49" t="s">
        <v>47</v>
      </c>
      <c r="C9" s="48">
        <v>0</v>
      </c>
      <c r="D9" s="48">
        <v>0</v>
      </c>
    </row>
    <row r="10" spans="1:4" x14ac:dyDescent="0.35">
      <c r="A10" s="49" t="s">
        <v>48</v>
      </c>
      <c r="B10" s="49" t="s">
        <v>47</v>
      </c>
      <c r="C10" s="48">
        <v>0</v>
      </c>
      <c r="D10" s="48">
        <v>0</v>
      </c>
    </row>
    <row r="11" spans="1:4" x14ac:dyDescent="0.35">
      <c r="A11" s="49" t="s">
        <v>49</v>
      </c>
      <c r="B11" s="49" t="s">
        <v>47</v>
      </c>
      <c r="C11" s="48">
        <v>0</v>
      </c>
      <c r="D11" s="48">
        <v>0</v>
      </c>
    </row>
    <row r="12" spans="1:4" x14ac:dyDescent="0.35">
      <c r="A12" s="49" t="s">
        <v>50</v>
      </c>
      <c r="B12" s="49" t="s">
        <v>51</v>
      </c>
      <c r="C12" s="50">
        <v>0</v>
      </c>
      <c r="D12" s="50">
        <v>0</v>
      </c>
    </row>
    <row r="13" spans="1:4" x14ac:dyDescent="0.35">
      <c r="A13" s="42" t="s">
        <v>96</v>
      </c>
      <c r="B13" s="49" t="s">
        <v>97</v>
      </c>
      <c r="C13" s="44"/>
      <c r="D13" s="51">
        <f>C13</f>
        <v>0</v>
      </c>
    </row>
    <row r="14" spans="1:4" x14ac:dyDescent="0.35">
      <c r="A14" s="49" t="s">
        <v>52</v>
      </c>
      <c r="B14" s="49" t="s">
        <v>47</v>
      </c>
      <c r="C14" s="48">
        <v>0</v>
      </c>
      <c r="D14" s="48">
        <v>0</v>
      </c>
    </row>
    <row r="15" spans="1:4" x14ac:dyDescent="0.35">
      <c r="A15" s="49" t="s">
        <v>53</v>
      </c>
      <c r="B15" s="49" t="s">
        <v>51</v>
      </c>
      <c r="C15" s="50">
        <v>0</v>
      </c>
      <c r="D15" s="50">
        <v>0</v>
      </c>
    </row>
    <row r="16" spans="1:4" x14ac:dyDescent="0.35">
      <c r="A16" s="49" t="s">
        <v>98</v>
      </c>
      <c r="B16" s="49" t="s">
        <v>97</v>
      </c>
      <c r="C16" s="44"/>
      <c r="D16" s="51">
        <f>C16</f>
        <v>0</v>
      </c>
    </row>
    <row r="17" spans="1:4" x14ac:dyDescent="0.35">
      <c r="A17" s="49" t="s">
        <v>54</v>
      </c>
      <c r="B17" s="49" t="s">
        <v>47</v>
      </c>
      <c r="C17" s="48">
        <v>0</v>
      </c>
      <c r="D17" s="48">
        <v>0</v>
      </c>
    </row>
    <row r="18" spans="1:4" x14ac:dyDescent="0.35">
      <c r="A18" s="49" t="s">
        <v>55</v>
      </c>
      <c r="B18" s="49" t="s">
        <v>51</v>
      </c>
      <c r="C18" s="50">
        <v>0</v>
      </c>
      <c r="D18" s="50">
        <v>0</v>
      </c>
    </row>
    <row r="19" spans="1:4" x14ac:dyDescent="0.35">
      <c r="A19" s="49" t="s">
        <v>99</v>
      </c>
      <c r="B19" s="49" t="s">
        <v>97</v>
      </c>
      <c r="C19" s="44"/>
      <c r="D19" s="51">
        <f>C19</f>
        <v>0</v>
      </c>
    </row>
    <row r="20" spans="1:4" x14ac:dyDescent="0.35">
      <c r="A20" s="49" t="s">
        <v>56</v>
      </c>
      <c r="B20" s="49" t="s">
        <v>57</v>
      </c>
      <c r="C20" s="48">
        <v>0</v>
      </c>
      <c r="D20" s="48">
        <v>0</v>
      </c>
    </row>
    <row r="21" spans="1:4" x14ac:dyDescent="0.35">
      <c r="A21" s="49" t="s">
        <v>58</v>
      </c>
      <c r="B21" s="49" t="s">
        <v>59</v>
      </c>
      <c r="C21" s="50">
        <v>0</v>
      </c>
      <c r="D21" s="50">
        <v>0</v>
      </c>
    </row>
    <row r="22" spans="1:4" x14ac:dyDescent="0.35">
      <c r="A22" s="49" t="s">
        <v>60</v>
      </c>
      <c r="B22" s="49" t="s">
        <v>59</v>
      </c>
      <c r="C22" s="50">
        <v>0</v>
      </c>
      <c r="D22" s="50">
        <v>0</v>
      </c>
    </row>
    <row r="23" spans="1:4" x14ac:dyDescent="0.35">
      <c r="A23" s="49" t="s">
        <v>61</v>
      </c>
      <c r="B23" s="49" t="s">
        <v>59</v>
      </c>
      <c r="C23" s="50">
        <v>0</v>
      </c>
      <c r="D23" s="50">
        <v>0</v>
      </c>
    </row>
    <row r="24" spans="1:4" x14ac:dyDescent="0.35">
      <c r="A24" s="49" t="s">
        <v>62</v>
      </c>
      <c r="B24" s="49" t="s">
        <v>59</v>
      </c>
      <c r="C24" s="50">
        <v>0</v>
      </c>
      <c r="D24" s="50">
        <v>0</v>
      </c>
    </row>
    <row r="25" spans="1:4" x14ac:dyDescent="0.35">
      <c r="A25" s="49" t="s">
        <v>63</v>
      </c>
      <c r="B25" s="49" t="s">
        <v>59</v>
      </c>
      <c r="C25" s="50">
        <v>0</v>
      </c>
      <c r="D25" s="50">
        <v>0</v>
      </c>
    </row>
    <row r="26" spans="1:4" x14ac:dyDescent="0.35">
      <c r="A26" s="49" t="s">
        <v>64</v>
      </c>
      <c r="B26" s="49" t="s">
        <v>59</v>
      </c>
      <c r="C26" s="50">
        <v>0</v>
      </c>
      <c r="D26" s="50">
        <v>0</v>
      </c>
    </row>
    <row r="27" spans="1:4" x14ac:dyDescent="0.35">
      <c r="A27" s="49" t="s">
        <v>100</v>
      </c>
      <c r="B27" s="49" t="s">
        <v>59</v>
      </c>
      <c r="C27" s="51">
        <f>SUM(C21:C26)</f>
        <v>0</v>
      </c>
      <c r="D27" s="51">
        <f>SUM(D21:D26)</f>
        <v>0</v>
      </c>
    </row>
    <row r="28" spans="1:4" ht="15.5" x14ac:dyDescent="0.35">
      <c r="A28" s="49" t="s">
        <v>66</v>
      </c>
      <c r="B28" s="49" t="s">
        <v>67</v>
      </c>
      <c r="C28" s="48">
        <v>0</v>
      </c>
      <c r="D28" s="48">
        <v>0</v>
      </c>
    </row>
    <row r="29" spans="1:4" x14ac:dyDescent="0.35">
      <c r="B29" s="28"/>
    </row>
    <row r="30" spans="1:4" x14ac:dyDescent="0.35">
      <c r="B30" s="28"/>
    </row>
    <row r="31" spans="1:4" x14ac:dyDescent="0.35">
      <c r="B31" s="28"/>
    </row>
  </sheetData>
  <pageMargins left="0.7" right="0.7" top="0.78740157500000008" bottom="0.78740157500000008" header="0.3" footer="0.3"/>
  <pageSetup paperSize="9" firstPageNumber="2147483647"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Datei-Info</vt:lpstr>
      <vt:lpstr>Vertragsdatenblatt</vt:lpstr>
      <vt:lpstr>Liegenschaft 1</vt:lpstr>
      <vt:lpstr>Liegenschaft 2</vt:lpstr>
      <vt:lpstr>Liegenschaft 3</vt:lpstr>
      <vt:lpstr>Liegenschaft 4</vt:lpstr>
      <vt:lpstr>Liegenschaft 5</vt:lpstr>
      <vt:lpstr>Liegenschaft 6</vt:lpstr>
      <vt:lpstr>Liegenschaft 7</vt:lpstr>
      <vt:lpstr>Liegenschaft 8</vt:lpstr>
      <vt:lpstr>Liegenschaft 9</vt:lpstr>
      <vt:lpstr>Liegenschaft 10</vt:lpstr>
      <vt:lpstr>Liegenschaft 11</vt:lpstr>
      <vt:lpstr>Liegenschaft 12</vt:lpstr>
      <vt:lpstr>Liegenschaft 13</vt:lpstr>
      <vt:lpstr>Liegenschaft 14</vt:lpstr>
      <vt:lpstr>Liegenschaft 15</vt:lpstr>
      <vt:lpstr>Liegenschaft 16</vt:lpstr>
      <vt:lpstr>Liegenschaft 17</vt:lpstr>
      <vt:lpstr>Liegenschaft 18</vt:lpstr>
      <vt:lpstr>Liegenschaft 19</vt:lpstr>
      <vt:lpstr>Liegenschaft 20</vt:lpstr>
      <vt:lpstr>Vertragsdatenblatt!Druckbereich</vt:lpstr>
    </vt:vector>
  </TitlesOfParts>
  <Company>dena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Vertragsdatenblatt</dc:title>
  <dc:subject/>
  <dc:creator>dena</dc:creator>
  <dc:description/>
  <cp:lastModifiedBy>Weißleder, Ursel</cp:lastModifiedBy>
  <cp:revision>2</cp:revision>
  <dcterms:created xsi:type="dcterms:W3CDTF">2011-07-11T11:20:33Z</dcterms:created>
  <dcterms:modified xsi:type="dcterms:W3CDTF">2024-09-11T07:57:23Z</dcterms:modified>
</cp:coreProperties>
</file>