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nade.sharepoint.com/teams/Projekt-42-20-22/Freigegebene Dokumente/F_Data-Warehouse/_Einspeisung/1 Einspeiseatlas/Webseite_Datawrapper/"/>
    </mc:Choice>
  </mc:AlternateContent>
  <xr:revisionPtr revIDLastSave="0" documentId="8_{B985A75D-13CB-476A-8C5E-1D763AD67B7B}" xr6:coauthVersionLast="47" xr6:coauthVersionMax="47" xr10:uidLastSave="{00000000-0000-0000-0000-000000000000}"/>
  <bookViews>
    <workbookView xWindow="-38510" yWindow="-1780" windowWidth="19420" windowHeight="11500" xr2:uid="{A1D8A0C0-52E2-4C52-8E16-820B8C21E206}"/>
  </bookViews>
  <sheets>
    <sheet name="Einspeiseatlas (Datawrapper)" sheetId="1" r:id="rId1"/>
  </sheets>
  <externalReferences>
    <externalReference r:id="rId2"/>
  </externalReferences>
  <definedNames>
    <definedName name="c_Suchkriteri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0" i="1" l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tc={9C857B0E-FDF2-479D-BEC7-6344D01AB48B}</author>
    <author>tc={F56AF28F-9EA7-47A4-BBB5-7D4731CD72D0}</author>
    <author>tc={A2A57139-45B0-4B2D-8916-8582B0B45B6B}</author>
    <author>tc={DF864085-AF58-4685-BF4F-A7F10A590CBD}</author>
    <author>tc={5C5F11F3-982E-41A4-85CF-F8F0A211E834}</author>
    <author>tc={C09CE5CF-D3B3-41E1-B33A-4D2E8B8DA013}</author>
  </authors>
  <commentList>
    <comment ref="C298" authorId="0" shapeId="0" xr:uid="{9C857B0E-FDF2-479D-BEC7-6344D01AB48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Vorläufige Koordinaten des Standorts zur Darstellung in Datawrapper</t>
      </text>
    </comment>
    <comment ref="D298" authorId="1" shapeId="0" xr:uid="{F56AF28F-9EA7-47A4-BBB5-7D4731CD72D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Vorläufige Koordinaten des Standorts zur Darstellung in Datawrapper</t>
      </text>
    </comment>
    <comment ref="C299" authorId="2" shapeId="0" xr:uid="{A2A57139-45B0-4B2D-8916-8582B0B45B6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Vorläufige Koordinaten des Standorts zur Darstellung in Datawrapper</t>
      </text>
    </comment>
    <comment ref="D299" authorId="3" shapeId="0" xr:uid="{DF864085-AF58-4685-BF4F-A7F10A590CB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Vorläufige Koordinaten des Standorts zur Darstellung in Datawrapper</t>
      </text>
    </comment>
    <comment ref="C300" authorId="4" shapeId="0" xr:uid="{5C5F11F3-982E-41A4-85CF-F8F0A211E83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Koordinaten der Ortschaft zur Darstellung in Datawrapper</t>
      </text>
    </comment>
    <comment ref="D300" authorId="5" shapeId="0" xr:uid="{C09CE5CF-D3B3-41E1-B33A-4D2E8B8DA01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Koordinaten der Ortschaft zur Darstellung in Datawrapper</t>
      </text>
    </comment>
  </commentList>
</comments>
</file>

<file path=xl/sharedStrings.xml><?xml version="1.0" encoding="utf-8"?>
<sst xmlns="http://schemas.openxmlformats.org/spreadsheetml/2006/main" count="8" uniqueCount="8">
  <si>
    <t>Bundesland</t>
  </si>
  <si>
    <t>Stadt/Region</t>
  </si>
  <si>
    <t>LAT</t>
  </si>
  <si>
    <t>LON</t>
  </si>
  <si>
    <t>Status</t>
  </si>
  <si>
    <t>Einspeisung Biomethan [(N*m^3)/h)]</t>
  </si>
  <si>
    <t>Betriebsaufnahme</t>
  </si>
  <si>
    <t>Gasaufbereitung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</si>
</sst>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1" applyFont="1" applyAlignment="1">
      <alignment horizontal="left" vertical="center"/>
    </xf>
    <xf numFmtId="1" fontId="2" fillId="0" borderId="0" xfId="2" applyNumberFormat="1" applyFont="1" applyFill="1" applyBorder="1" applyAlignment="1">
      <alignment horizontal="left" vertical="center"/>
    </xf>
  </cellXfs>
  <cellStyles count="3">
    <cellStyle name="Komma 2 2" xfId="2" xr:uid="{C0615080-1BC1-4124-8ADB-48955A11827A}"/>
    <cellStyle name="Standard" xfId="0" builtinId="0"/>
    <cellStyle name="Standard 5 2" xfId="1" xr:uid="{1A7B9E03-3470-4CAE-94AA-7C964F57F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nade.sharepoint.com/teams/Projekt-42-20-22/Freigegebene%20Dokumente/F_Data-Warehouse/_Einspeisung/1%20Einspeiseatlas/Einspeiseatlas%20(Abgleich%20Marktstammdatenregister).xlsx" TargetMode="External"/><Relationship Id="rId1" Type="http://schemas.openxmlformats.org/officeDocument/2006/relationships/externalLinkPath" Target="/teams/Projekt-42-20-22/Freigegebene%20Dokumente/F_Data-Warehouse/_Einspeisung/1%20Einspeiseatlas/Einspeiseatlas%20(Abgleich%20Marktstammdatenregist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inspeiseatlas"/>
      <sheetName val="Einspeisekapazität"/>
      <sheetName val="Abbildung"/>
      <sheetName val="Tabelle3"/>
      <sheetName val="Abbildungen (Brababi)"/>
      <sheetName val="Bio-LNG "/>
      <sheetName val="Einspeiseatlas (Datawrapper)"/>
      <sheetName val="Negativliste"/>
      <sheetName val="BDEW_Website"/>
      <sheetName val="Klärgas"/>
      <sheetName val="Legende "/>
    </sheetNames>
    <sheetDataSet>
      <sheetData sheetId="0">
        <row r="2">
          <cell r="H2" t="str">
            <v>In Betrieb</v>
          </cell>
          <cell r="I2">
            <v>44517</v>
          </cell>
          <cell r="M2">
            <v>1225</v>
          </cell>
          <cell r="O2" t="str">
            <v>keine Angaben</v>
          </cell>
          <cell r="S2" t="str">
            <v>Baden-Württemberg</v>
          </cell>
          <cell r="V2" t="str">
            <v>Aalen</v>
          </cell>
          <cell r="AA2">
            <v>48.823866000000002</v>
          </cell>
          <cell r="AB2">
            <v>10.117615000000001</v>
          </cell>
        </row>
        <row r="3">
          <cell r="H3" t="str">
            <v>In Betrieb</v>
          </cell>
          <cell r="I3">
            <v>41240</v>
          </cell>
          <cell r="M3">
            <v>300</v>
          </cell>
          <cell r="O3" t="str">
            <v>DWW</v>
          </cell>
          <cell r="S3" t="str">
            <v>Baden-Württemberg</v>
          </cell>
          <cell r="V3" t="str">
            <v>Achstetten</v>
          </cell>
          <cell r="AA3">
            <v>48.267721000000002</v>
          </cell>
          <cell r="AB3">
            <v>9.8778880000000004</v>
          </cell>
        </row>
        <row r="4">
          <cell r="H4" t="str">
            <v>In Betrieb</v>
          </cell>
          <cell r="I4">
            <v>40057</v>
          </cell>
          <cell r="M4">
            <v>1000</v>
          </cell>
          <cell r="O4" t="str">
            <v>PSA</v>
          </cell>
          <cell r="S4" t="str">
            <v>Bayern</v>
          </cell>
          <cell r="V4" t="str">
            <v>Aiterhofen</v>
          </cell>
          <cell r="AA4">
            <v>48.856000000000002</v>
          </cell>
          <cell r="AB4">
            <v>12.643000000000001</v>
          </cell>
        </row>
        <row r="5">
          <cell r="H5" t="str">
            <v>In Betrieb</v>
          </cell>
          <cell r="I5">
            <v>41456</v>
          </cell>
          <cell r="M5">
            <v>220</v>
          </cell>
          <cell r="O5" t="str">
            <v>Niedrigdruck-PSA</v>
          </cell>
          <cell r="S5" t="str">
            <v>Hessen</v>
          </cell>
          <cell r="V5" t="str">
            <v>Allendorf</v>
          </cell>
          <cell r="AA5">
            <v>51.030003000000001</v>
          </cell>
          <cell r="AB5">
            <v>8.6773209999999992</v>
          </cell>
        </row>
        <row r="6">
          <cell r="H6" t="str">
            <v>In Betrieb</v>
          </cell>
          <cell r="I6">
            <v>41569</v>
          </cell>
          <cell r="M6">
            <v>700</v>
          </cell>
          <cell r="O6" t="str">
            <v>drucklose Aminwäsche</v>
          </cell>
          <cell r="S6" t="str">
            <v>Mecklenburg-Vorpommern</v>
          </cell>
          <cell r="V6" t="str">
            <v>Altenhof</v>
          </cell>
          <cell r="AA6">
            <v>53.355829999999997</v>
          </cell>
          <cell r="AB6">
            <v>12.355790000000001</v>
          </cell>
        </row>
        <row r="7">
          <cell r="H7" t="str">
            <v>In Betrieb</v>
          </cell>
          <cell r="I7">
            <v>40940</v>
          </cell>
          <cell r="M7">
            <v>700</v>
          </cell>
          <cell r="O7" t="str">
            <v>BiogasVerstärker</v>
          </cell>
          <cell r="S7" t="str">
            <v>Hessen</v>
          </cell>
          <cell r="V7" t="str">
            <v>Altenstadt</v>
          </cell>
          <cell r="AA7">
            <v>50.287999999999997</v>
          </cell>
          <cell r="AB7">
            <v>8.9640000000000004</v>
          </cell>
        </row>
        <row r="8">
          <cell r="H8" t="str">
            <v>In Betrieb</v>
          </cell>
          <cell r="I8">
            <v>40123</v>
          </cell>
          <cell r="M8">
            <v>650</v>
          </cell>
          <cell r="O8" t="str">
            <v>DWW</v>
          </cell>
          <cell r="S8" t="str">
            <v xml:space="preserve">Bayern </v>
          </cell>
          <cell r="V8" t="str">
            <v>Altenstadt</v>
          </cell>
          <cell r="AA8">
            <v>47.804338000000001</v>
          </cell>
          <cell r="AB8">
            <v>10.843049000000001</v>
          </cell>
        </row>
        <row r="9">
          <cell r="H9" t="str">
            <v>In Betrieb</v>
          </cell>
          <cell r="I9">
            <v>40163</v>
          </cell>
          <cell r="M9">
            <v>650</v>
          </cell>
          <cell r="O9" t="str">
            <v>DWW</v>
          </cell>
          <cell r="S9" t="str">
            <v>Brandenburg</v>
          </cell>
          <cell r="V9" t="str">
            <v>Angermünde</v>
          </cell>
          <cell r="AA9">
            <v>52.993181999999997</v>
          </cell>
          <cell r="AB9">
            <v>13.978475</v>
          </cell>
        </row>
        <row r="10">
          <cell r="H10" t="str">
            <v>In Betrieb</v>
          </cell>
          <cell r="I10">
            <v>41439</v>
          </cell>
          <cell r="M10">
            <v>2400</v>
          </cell>
          <cell r="O10" t="str">
            <v>DWW</v>
          </cell>
          <cell r="S10" t="str">
            <v>Mecklenburg-Vorpommern</v>
          </cell>
          <cell r="V10" t="str">
            <v>Anklam</v>
          </cell>
          <cell r="AA10">
            <v>53.854371999999998</v>
          </cell>
          <cell r="AB10">
            <v>13.709493999999999</v>
          </cell>
        </row>
        <row r="11">
          <cell r="H11" t="str">
            <v>In Betrieb</v>
          </cell>
          <cell r="I11">
            <v>45792</v>
          </cell>
          <cell r="M11">
            <v>850</v>
          </cell>
          <cell r="O11" t="str">
            <v>PSA</v>
          </cell>
          <cell r="S11" t="str">
            <v>Nordrhein-Westfalen (NRW).</v>
          </cell>
          <cell r="V11" t="str">
            <v>Anröchte</v>
          </cell>
          <cell r="AA11">
            <v>51.518309000000002</v>
          </cell>
          <cell r="AB11">
            <v>8.2426650000000006</v>
          </cell>
        </row>
        <row r="12">
          <cell r="H12" t="str">
            <v>In Betrieb</v>
          </cell>
          <cell r="I12">
            <v>41044</v>
          </cell>
          <cell r="M12">
            <v>350</v>
          </cell>
          <cell r="O12" t="str">
            <v>drucklose Aminwäsche</v>
          </cell>
          <cell r="S12" t="str">
            <v>Niedersachsen</v>
          </cell>
          <cell r="V12" t="str">
            <v>Apensen</v>
          </cell>
          <cell r="AA12">
            <v>53.460672000000002</v>
          </cell>
          <cell r="AB12">
            <v>9.6015200000000007</v>
          </cell>
        </row>
        <row r="13">
          <cell r="H13" t="str">
            <v>In Betrieb</v>
          </cell>
          <cell r="I13">
            <v>41562</v>
          </cell>
          <cell r="M13">
            <v>306</v>
          </cell>
          <cell r="O13" t="str">
            <v xml:space="preserve">keine Angaben </v>
          </cell>
          <cell r="S13" t="str">
            <v>Sachsen-Anhalt</v>
          </cell>
          <cell r="V13" t="str">
            <v>Arendsee</v>
          </cell>
          <cell r="AA13">
            <v>52.809299000000003</v>
          </cell>
          <cell r="AB13">
            <v>11.475422</v>
          </cell>
        </row>
        <row r="14">
          <cell r="H14" t="str">
            <v>In Betrieb</v>
          </cell>
          <cell r="I14">
            <v>40490</v>
          </cell>
          <cell r="M14">
            <v>690</v>
          </cell>
          <cell r="O14" t="str">
            <v>DWW</v>
          </cell>
          <cell r="S14" t="str">
            <v>Bayern</v>
          </cell>
          <cell r="V14" t="str">
            <v>Arnschwang</v>
          </cell>
          <cell r="AA14">
            <v>49.161839999999998</v>
          </cell>
          <cell r="AB14">
            <v>12.47592</v>
          </cell>
        </row>
        <row r="15">
          <cell r="H15" t="str">
            <v>In Betrieb</v>
          </cell>
          <cell r="I15">
            <v>41946</v>
          </cell>
          <cell r="M15">
            <v>300</v>
          </cell>
          <cell r="O15" t="str">
            <v>Membran</v>
          </cell>
          <cell r="S15" t="str">
            <v>Thüringen</v>
          </cell>
          <cell r="V15" t="str">
            <v>Arnstadt</v>
          </cell>
          <cell r="AA15">
            <v>50.798692000000003</v>
          </cell>
          <cell r="AB15">
            <v>10.984859999999999</v>
          </cell>
        </row>
        <row r="16">
          <cell r="H16" t="str">
            <v>In Betrieb</v>
          </cell>
          <cell r="I16">
            <v>41627</v>
          </cell>
          <cell r="M16">
            <v>610</v>
          </cell>
          <cell r="O16" t="str">
            <v>Membran</v>
          </cell>
          <cell r="S16" t="str">
            <v>Bayern</v>
          </cell>
          <cell r="V16" t="str">
            <v>Augsburg</v>
          </cell>
          <cell r="AA16">
            <v>48.401679000000001</v>
          </cell>
          <cell r="AB16">
            <v>10.933528000000001</v>
          </cell>
        </row>
        <row r="17">
          <cell r="H17" t="str">
            <v>In Betrieb</v>
          </cell>
          <cell r="I17">
            <v>40894</v>
          </cell>
          <cell r="M17">
            <v>350</v>
          </cell>
          <cell r="O17" t="str">
            <v>Keine Angaben</v>
          </cell>
          <cell r="S17" t="str">
            <v>Niedersachsen</v>
          </cell>
          <cell r="V17" t="str">
            <v>Bad Münder</v>
          </cell>
          <cell r="AA17">
            <v>52.222448999999997</v>
          </cell>
          <cell r="AB17">
            <v>9.428528</v>
          </cell>
        </row>
        <row r="18">
          <cell r="H18" t="str">
            <v>In Betrieb</v>
          </cell>
          <cell r="I18">
            <v>41849</v>
          </cell>
          <cell r="M18">
            <v>350</v>
          </cell>
          <cell r="O18" t="str">
            <v>Aminwäsche</v>
          </cell>
          <cell r="S18" t="str">
            <v>Niedersachsen</v>
          </cell>
          <cell r="V18" t="str">
            <v>Badbergen</v>
          </cell>
          <cell r="AA18">
            <v>52.634965000000001</v>
          </cell>
          <cell r="AB18">
            <v>7.964677</v>
          </cell>
        </row>
        <row r="19">
          <cell r="H19" t="str">
            <v>In Betrieb</v>
          </cell>
          <cell r="I19">
            <v>40878</v>
          </cell>
          <cell r="M19">
            <v>380</v>
          </cell>
          <cell r="O19" t="str">
            <v>drucklose Aminwäsche</v>
          </cell>
          <cell r="S19" t="str">
            <v>Niedersachsen</v>
          </cell>
          <cell r="V19" t="str">
            <v>Bahrdorf</v>
          </cell>
          <cell r="AA19">
            <v>52.375380999999997</v>
          </cell>
          <cell r="AB19">
            <v>11.047896</v>
          </cell>
        </row>
        <row r="20">
          <cell r="H20" t="str">
            <v>In Betrieb</v>
          </cell>
          <cell r="I20">
            <v>45915</v>
          </cell>
          <cell r="M20">
            <v>500</v>
          </cell>
          <cell r="O20" t="str">
            <v>keine Angaben</v>
          </cell>
          <cell r="S20" t="str">
            <v>Bayern</v>
          </cell>
          <cell r="V20" t="str">
            <v>Baisweil</v>
          </cell>
          <cell r="AA20">
            <v>47.960692000000002</v>
          </cell>
          <cell r="AB20">
            <v>10.570307</v>
          </cell>
        </row>
        <row r="21">
          <cell r="H21" t="str">
            <v>In Betrieb</v>
          </cell>
          <cell r="I21">
            <v>45306</v>
          </cell>
          <cell r="M21">
            <v>270</v>
          </cell>
          <cell r="O21" t="str">
            <v>keine Angaben</v>
          </cell>
          <cell r="S21" t="str">
            <v>Sachsen-Anhalt</v>
          </cell>
          <cell r="V21" t="str">
            <v>Ballenstedt</v>
          </cell>
          <cell r="AA21">
            <v>51.743633000000003</v>
          </cell>
          <cell r="AB21">
            <v>11.240724999999999</v>
          </cell>
        </row>
        <row r="22">
          <cell r="H22" t="str">
            <v>In Betrieb</v>
          </cell>
          <cell r="I22">
            <v>42150</v>
          </cell>
          <cell r="M22">
            <v>700</v>
          </cell>
          <cell r="O22" t="str">
            <v>DWW</v>
          </cell>
          <cell r="S22" t="str">
            <v>Sachsen-Anhalt</v>
          </cell>
          <cell r="V22" t="str">
            <v>Barby</v>
          </cell>
          <cell r="AA22">
            <v>51.954369</v>
          </cell>
          <cell r="AB22">
            <v>11.863208999999999</v>
          </cell>
        </row>
        <row r="23">
          <cell r="H23" t="str">
            <v>In Betrieb</v>
          </cell>
          <cell r="I23">
            <v>41124</v>
          </cell>
          <cell r="M23">
            <v>350</v>
          </cell>
          <cell r="O23" t="str">
            <v>Solvent</v>
          </cell>
          <cell r="S23" t="str">
            <v>Sachsen-Anhalt</v>
          </cell>
          <cell r="V23" t="str">
            <v>Barleben</v>
          </cell>
          <cell r="AA23">
            <v>52.174387000000003</v>
          </cell>
          <cell r="AB23">
            <v>11.568866999999999</v>
          </cell>
        </row>
        <row r="24">
          <cell r="H24" t="str">
            <v>In Betrieb</v>
          </cell>
          <cell r="I24">
            <v>40817</v>
          </cell>
          <cell r="M24">
            <v>700</v>
          </cell>
          <cell r="O24" t="str">
            <v>Aminwäsche</v>
          </cell>
          <cell r="S24" t="str">
            <v>Brandenburg</v>
          </cell>
          <cell r="V24" t="str">
            <v>Barsikow</v>
          </cell>
          <cell r="AA24">
            <v>52.853999999999999</v>
          </cell>
          <cell r="AB24">
            <v>12.512</v>
          </cell>
        </row>
        <row r="25">
          <cell r="H25" t="str">
            <v>In Betrieb</v>
          </cell>
          <cell r="I25">
            <v>42248</v>
          </cell>
          <cell r="M25">
            <v>350</v>
          </cell>
          <cell r="O25" t="str">
            <v>Membrantechnologie</v>
          </cell>
          <cell r="S25" t="str">
            <v>Sachsen-Anhalt</v>
          </cell>
          <cell r="V25" t="str">
            <v>Beetzendorf</v>
          </cell>
          <cell r="AA25">
            <v>52.695168000000002</v>
          </cell>
          <cell r="AB25">
            <v>11.076447</v>
          </cell>
        </row>
        <row r="26">
          <cell r="H26" t="str">
            <v>In Betrieb</v>
          </cell>
          <cell r="I26">
            <v>42386</v>
          </cell>
          <cell r="M26">
            <v>700</v>
          </cell>
          <cell r="O26" t="str">
            <v>DWW</v>
          </cell>
          <cell r="S26" t="str">
            <v>Nordrhein-Westfalen</v>
          </cell>
          <cell r="V26" t="str">
            <v>Bergheim</v>
          </cell>
          <cell r="AA26">
            <v>50.955889999999997</v>
          </cell>
          <cell r="AB26">
            <v>6.5922369999999999</v>
          </cell>
        </row>
        <row r="27">
          <cell r="H27" t="str">
            <v>In Betrieb</v>
          </cell>
          <cell r="I27">
            <v>41410</v>
          </cell>
          <cell r="M27">
            <v>510</v>
          </cell>
          <cell r="O27" t="str">
            <v>Aminwäsche</v>
          </cell>
          <cell r="S27" t="str">
            <v>Berlin</v>
          </cell>
          <cell r="V27" t="str">
            <v>Berlin</v>
          </cell>
          <cell r="AA27">
            <v>52.531703999999998</v>
          </cell>
          <cell r="AB27">
            <v>13.222694000000001</v>
          </cell>
        </row>
        <row r="28">
          <cell r="H28" t="str">
            <v>In Betrieb</v>
          </cell>
          <cell r="I28">
            <v>44593</v>
          </cell>
          <cell r="M28">
            <v>300</v>
          </cell>
          <cell r="O28" t="str">
            <v>keine Angaben</v>
          </cell>
          <cell r="S28" t="str">
            <v>Sachsen-Anhalt</v>
          </cell>
          <cell r="V28" t="str">
            <v>Bernburg</v>
          </cell>
          <cell r="AA28">
            <v>51.798806999999996</v>
          </cell>
          <cell r="AB28">
            <v>11.691399000000001</v>
          </cell>
        </row>
        <row r="29">
          <cell r="H29" t="str">
            <v>In Betrieb</v>
          </cell>
          <cell r="I29">
            <v>45493</v>
          </cell>
          <cell r="M29">
            <v>1300</v>
          </cell>
          <cell r="O29" t="str">
            <v>keine Angaben</v>
          </cell>
          <cell r="S29" t="str">
            <v>Niedersachsen</v>
          </cell>
          <cell r="V29" t="str">
            <v>Bersenbrück</v>
          </cell>
          <cell r="AA29">
            <v>52.565685999999999</v>
          </cell>
          <cell r="AB29">
            <v>7.9555420000000003</v>
          </cell>
        </row>
        <row r="30">
          <cell r="H30" t="str">
            <v>In Betrieb</v>
          </cell>
          <cell r="I30">
            <v>40483</v>
          </cell>
          <cell r="M30">
            <v>250</v>
          </cell>
          <cell r="O30" t="str">
            <v>drucklose Aminwäsche</v>
          </cell>
          <cell r="S30" t="str">
            <v>Niedersachsen</v>
          </cell>
          <cell r="V30" t="str">
            <v>Betzendorf</v>
          </cell>
          <cell r="AA30">
            <v>53.153246000000003</v>
          </cell>
          <cell r="AB30">
            <v>10.299305</v>
          </cell>
        </row>
        <row r="31">
          <cell r="H31" t="str">
            <v>In Betrieb</v>
          </cell>
          <cell r="I31">
            <v>41407</v>
          </cell>
          <cell r="M31">
            <v>700</v>
          </cell>
          <cell r="O31" t="str">
            <v>DWW</v>
          </cell>
          <cell r="S31" t="str">
            <v>Bayern</v>
          </cell>
          <cell r="V31" t="str">
            <v>Biburg</v>
          </cell>
          <cell r="AA31">
            <v>48.782088000000002</v>
          </cell>
          <cell r="AB31">
            <v>11.862358</v>
          </cell>
        </row>
        <row r="32">
          <cell r="H32" t="str">
            <v>In Betrieb</v>
          </cell>
          <cell r="I32">
            <v>43880</v>
          </cell>
          <cell r="M32">
            <v>700</v>
          </cell>
          <cell r="O32" t="str">
            <v>PSA</v>
          </cell>
          <cell r="S32" t="str">
            <v>Rheinland-Pfalz</v>
          </cell>
          <cell r="V32" t="str">
            <v>Bitburg</v>
          </cell>
          <cell r="AA32">
            <v>49.95514</v>
          </cell>
          <cell r="AB32">
            <v>6.5725530000000001</v>
          </cell>
        </row>
        <row r="33">
          <cell r="H33" t="str">
            <v>In Betrieb</v>
          </cell>
          <cell r="I33">
            <v>43678</v>
          </cell>
          <cell r="M33">
            <v>550</v>
          </cell>
          <cell r="O33" t="str">
            <v>keine Angaben</v>
          </cell>
          <cell r="S33" t="str">
            <v>Sachsen-Anhalt</v>
          </cell>
          <cell r="V33" t="str">
            <v>Bitterfeld-Wolfen</v>
          </cell>
          <cell r="AA33">
            <v>51.629921000000003</v>
          </cell>
          <cell r="AB33">
            <v>12.315085</v>
          </cell>
        </row>
        <row r="34">
          <cell r="H34" t="str">
            <v>In Betrieb</v>
          </cell>
          <cell r="I34">
            <v>40833</v>
          </cell>
          <cell r="M34">
            <v>650</v>
          </cell>
          <cell r="O34" t="str">
            <v>PSA</v>
          </cell>
          <cell r="S34" t="str">
            <v>Thüringen</v>
          </cell>
          <cell r="V34" t="str">
            <v>Blankenhain</v>
          </cell>
          <cell r="AA34">
            <v>50.880409</v>
          </cell>
          <cell r="AB34">
            <v>11.459751000000001</v>
          </cell>
        </row>
        <row r="35">
          <cell r="H35" t="str">
            <v>In Betrieb</v>
          </cell>
          <cell r="I35">
            <v>40422</v>
          </cell>
          <cell r="M35">
            <v>260</v>
          </cell>
          <cell r="O35" t="str">
            <v>PSA</v>
          </cell>
          <cell r="S35" t="str">
            <v>Baden-Württemberg</v>
          </cell>
          <cell r="V35" t="str">
            <v>Blaufelden</v>
          </cell>
          <cell r="AA35">
            <v>49.291080999999998</v>
          </cell>
          <cell r="AB35">
            <v>10.008416</v>
          </cell>
        </row>
        <row r="36">
          <cell r="H36" t="str">
            <v>In Betrieb</v>
          </cell>
          <cell r="I36">
            <v>41317</v>
          </cell>
          <cell r="M36">
            <v>680</v>
          </cell>
          <cell r="O36" t="str">
            <v>DWW</v>
          </cell>
          <cell r="S36" t="str">
            <v>Rheinland-Pfalz</v>
          </cell>
          <cell r="V36" t="str">
            <v>Boppard</v>
          </cell>
          <cell r="AA36">
            <v>50.205334999999998</v>
          </cell>
          <cell r="AB36">
            <v>7.5555649999999996</v>
          </cell>
        </row>
        <row r="37">
          <cell r="H37" t="str">
            <v>In Betrieb</v>
          </cell>
          <cell r="I37">
            <v>40603</v>
          </cell>
          <cell r="M37">
            <v>500</v>
          </cell>
          <cell r="O37" t="str">
            <v>PSA</v>
          </cell>
          <cell r="S37" t="str">
            <v>Niedersachsen</v>
          </cell>
          <cell r="V37" t="str">
            <v>Börger</v>
          </cell>
          <cell r="AA37">
            <v>52.907637000000001</v>
          </cell>
          <cell r="AB37">
            <v>7.540165</v>
          </cell>
        </row>
        <row r="38">
          <cell r="H38" t="str">
            <v>In Planung</v>
          </cell>
          <cell r="I38" t="str">
            <v>unbekannt</v>
          </cell>
          <cell r="M38">
            <v>700</v>
          </cell>
          <cell r="O38" t="str">
            <v>physikalische Wäsche</v>
          </cell>
          <cell r="S38" t="str">
            <v>Sachsen-Anhalt</v>
          </cell>
          <cell r="V38" t="str">
            <v>Burg</v>
          </cell>
          <cell r="AA38">
            <v>52.202933999999999</v>
          </cell>
          <cell r="AB38">
            <v>11.899602</v>
          </cell>
        </row>
        <row r="39">
          <cell r="H39" t="str">
            <v>In Betrieb</v>
          </cell>
          <cell r="I39">
            <v>41381</v>
          </cell>
          <cell r="M39">
            <v>700</v>
          </cell>
          <cell r="O39" t="str">
            <v>PSA</v>
          </cell>
          <cell r="S39" t="str">
            <v>Sachsen</v>
          </cell>
          <cell r="V39" t="str">
            <v>Brandis</v>
          </cell>
          <cell r="AA39">
            <v>51.333421999999999</v>
          </cell>
          <cell r="AB39">
            <v>12.647311999999999</v>
          </cell>
        </row>
        <row r="40">
          <cell r="H40" t="str">
            <v>In Betrieb</v>
          </cell>
          <cell r="I40">
            <v>45799</v>
          </cell>
          <cell r="M40">
            <v>400</v>
          </cell>
          <cell r="O40" t="str">
            <v>keine Angaben</v>
          </cell>
          <cell r="S40" t="str">
            <v>Niedersachsen</v>
          </cell>
          <cell r="V40" t="str">
            <v>Brome</v>
          </cell>
          <cell r="AA40">
            <v>52.615119999999997</v>
          </cell>
          <cell r="AB40">
            <v>10.900166</v>
          </cell>
        </row>
        <row r="41">
          <cell r="H41" t="str">
            <v>In Betrieb</v>
          </cell>
          <cell r="I41">
            <v>40710</v>
          </cell>
          <cell r="M41">
            <v>370</v>
          </cell>
          <cell r="O41" t="str">
            <v>drucklose Aminwäsche</v>
          </cell>
          <cell r="S41" t="str">
            <v>Niedersachsen</v>
          </cell>
          <cell r="V41" t="str">
            <v>Bruchhausen-Vilsen</v>
          </cell>
          <cell r="AA41">
            <v>52.810476000000001</v>
          </cell>
          <cell r="AB41">
            <v>8.9575239999999994</v>
          </cell>
        </row>
        <row r="42">
          <cell r="H42" t="str">
            <v>In Betrieb</v>
          </cell>
          <cell r="I42">
            <v>39514</v>
          </cell>
          <cell r="M42">
            <v>350</v>
          </cell>
          <cell r="O42" t="str">
            <v>PSA</v>
          </cell>
          <cell r="S42" t="str">
            <v>Baden-Württemberg</v>
          </cell>
          <cell r="V42" t="str">
            <v>Burgrieden</v>
          </cell>
          <cell r="AA42">
            <v>48.209057999999999</v>
          </cell>
          <cell r="AB42">
            <v>9.9135709999999992</v>
          </cell>
        </row>
        <row r="43">
          <cell r="H43" t="str">
            <v>In Betrieb</v>
          </cell>
          <cell r="I43">
            <v>40896</v>
          </cell>
          <cell r="M43">
            <v>350</v>
          </cell>
          <cell r="O43" t="str">
            <v>trockene PSA</v>
          </cell>
          <cell r="S43" t="str">
            <v>Baden-Württemberg</v>
          </cell>
          <cell r="V43" t="str">
            <v>Burgrieden</v>
          </cell>
          <cell r="AA43">
            <v>48.209411000000003</v>
          </cell>
          <cell r="AB43">
            <v>9.9146249999999991</v>
          </cell>
        </row>
        <row r="44">
          <cell r="H44" t="str">
            <v>In Betrieb</v>
          </cell>
          <cell r="I44">
            <v>40908</v>
          </cell>
          <cell r="M44">
            <v>630</v>
          </cell>
          <cell r="O44" t="str">
            <v>DWW</v>
          </cell>
          <cell r="S44" t="str">
            <v>Bayern</v>
          </cell>
          <cell r="V44" t="str">
            <v>Cadolzburg</v>
          </cell>
          <cell r="AA44">
            <v>49.491383999999996</v>
          </cell>
          <cell r="AB44">
            <v>10.847715000000001</v>
          </cell>
        </row>
        <row r="45">
          <cell r="H45" t="str">
            <v>In Betrieb</v>
          </cell>
          <cell r="I45">
            <v>40544</v>
          </cell>
          <cell r="M45">
            <v>200</v>
          </cell>
          <cell r="O45" t="str">
            <v>Aminwäsche</v>
          </cell>
          <cell r="S45" t="str">
            <v>Niedersachsen</v>
          </cell>
          <cell r="V45" t="str">
            <v>Dannenberg</v>
          </cell>
          <cell r="AA45">
            <v>53.106264000000003</v>
          </cell>
          <cell r="AB45">
            <v>11.128488000000001</v>
          </cell>
        </row>
        <row r="46">
          <cell r="H46" t="str">
            <v>In Betrieb</v>
          </cell>
          <cell r="I46">
            <v>40483</v>
          </cell>
          <cell r="M46">
            <v>1366</v>
          </cell>
          <cell r="O46" t="str">
            <v>DWW</v>
          </cell>
          <cell r="S46" t="str">
            <v>Mecklenburg-Vorpommern</v>
          </cell>
          <cell r="V46" t="str">
            <v>Dargun</v>
          </cell>
          <cell r="AA46">
            <v>53.900360999999997</v>
          </cell>
          <cell r="AB46">
            <v>12.868048999999999</v>
          </cell>
        </row>
        <row r="47">
          <cell r="H47" t="str">
            <v>außer Betrieb</v>
          </cell>
          <cell r="I47">
            <v>43466</v>
          </cell>
          <cell r="M47">
            <v>300</v>
          </cell>
          <cell r="O47" t="str">
            <v>keine Angaben</v>
          </cell>
          <cell r="S47" t="str">
            <v>Mecklenburg-Vorpommern</v>
          </cell>
          <cell r="V47" t="str">
            <v>Dersewitz / Stolpe</v>
          </cell>
          <cell r="AA47">
            <v>53.872578142214302</v>
          </cell>
          <cell r="AB47">
            <v>13.504355</v>
          </cell>
        </row>
        <row r="48">
          <cell r="H48" t="str">
            <v>In Betrieb</v>
          </cell>
          <cell r="I48">
            <v>40876</v>
          </cell>
          <cell r="M48">
            <v>500</v>
          </cell>
          <cell r="O48" t="str">
            <v>DWW</v>
          </cell>
          <cell r="S48" t="str">
            <v>Hessen</v>
          </cell>
          <cell r="V48" t="str">
            <v>Darmstadt-Wixhausen</v>
          </cell>
          <cell r="AA48">
            <v>49.941817999999998</v>
          </cell>
          <cell r="AB48">
            <v>8.6370500000000003</v>
          </cell>
        </row>
        <row r="49">
          <cell r="H49" t="str">
            <v>In Betrieb</v>
          </cell>
          <cell r="I49">
            <v>40682</v>
          </cell>
          <cell r="M49">
            <v>350</v>
          </cell>
          <cell r="O49" t="str">
            <v>drucklose Aminwäsche</v>
          </cell>
          <cell r="S49" t="str">
            <v>Niedersachsen</v>
          </cell>
          <cell r="V49" t="str">
            <v>Deinstedt</v>
          </cell>
          <cell r="AA49">
            <v>53.423533999999997</v>
          </cell>
          <cell r="AB49">
            <v>9.2838600000000007</v>
          </cell>
        </row>
        <row r="50">
          <cell r="H50" t="str">
            <v>In Betrieb</v>
          </cell>
          <cell r="I50">
            <v>45292</v>
          </cell>
          <cell r="M50">
            <v>250</v>
          </cell>
          <cell r="O50" t="str">
            <v>keine Angaben</v>
          </cell>
          <cell r="S50" t="str">
            <v>Baden-Württemberg</v>
          </cell>
          <cell r="V50" t="str">
            <v>Deißlingen</v>
          </cell>
          <cell r="AA50">
            <v>48.087850000000003</v>
          </cell>
          <cell r="AB50">
            <v>8.5811709999999994</v>
          </cell>
        </row>
        <row r="51">
          <cell r="H51" t="str">
            <v>In Betrieb</v>
          </cell>
          <cell r="I51">
            <v>41955</v>
          </cell>
          <cell r="M51">
            <v>700</v>
          </cell>
          <cell r="O51" t="str">
            <v>DWW</v>
          </cell>
          <cell r="S51" t="str">
            <v>Sachsen-Anhalt</v>
          </cell>
          <cell r="V51" t="str">
            <v>Dessau-Roßlau</v>
          </cell>
          <cell r="AA51">
            <v>51.807338000000001</v>
          </cell>
          <cell r="AB51">
            <v>12.222239</v>
          </cell>
        </row>
        <row r="52">
          <cell r="H52" t="str">
            <v>In Betrieb</v>
          </cell>
          <cell r="I52">
            <v>41813</v>
          </cell>
          <cell r="M52">
            <v>1400</v>
          </cell>
          <cell r="O52" t="str">
            <v>DWW</v>
          </cell>
          <cell r="S52" t="str">
            <v>Nordrhein-Westfalen</v>
          </cell>
          <cell r="V52" t="str">
            <v>Dorsten</v>
          </cell>
          <cell r="AA52">
            <v>51.653388999999997</v>
          </cell>
          <cell r="AB52">
            <v>6.9454190000000002</v>
          </cell>
        </row>
        <row r="53">
          <cell r="H53" t="str">
            <v>In Betrieb</v>
          </cell>
          <cell r="I53">
            <v>40452</v>
          </cell>
          <cell r="M53">
            <v>350</v>
          </cell>
          <cell r="O53" t="str">
            <v>drucklose Aminwäsche</v>
          </cell>
          <cell r="S53" t="str">
            <v>Thüringen</v>
          </cell>
          <cell r="V53" t="str">
            <v>Drei Gleichen</v>
          </cell>
          <cell r="AA53">
            <v>50.941777000000002</v>
          </cell>
          <cell r="AB53">
            <v>10.838213</v>
          </cell>
        </row>
        <row r="54">
          <cell r="H54" t="str">
            <v>In Betrieb</v>
          </cell>
          <cell r="I54">
            <v>43739</v>
          </cell>
          <cell r="M54">
            <v>350</v>
          </cell>
          <cell r="O54" t="str">
            <v>keine Angaben</v>
          </cell>
          <cell r="S54" t="str">
            <v>Thüringen</v>
          </cell>
          <cell r="V54" t="str">
            <v>Drei Gleichen</v>
          </cell>
          <cell r="AA54">
            <v>50.941777000000002</v>
          </cell>
          <cell r="AB54">
            <v>10.838213</v>
          </cell>
        </row>
        <row r="55">
          <cell r="H55" t="str">
            <v>In Betrieb</v>
          </cell>
          <cell r="I55">
            <v>44477</v>
          </cell>
          <cell r="M55">
            <v>225</v>
          </cell>
          <cell r="O55" t="str">
            <v>keine Angaben</v>
          </cell>
          <cell r="S55" t="str">
            <v>Sachsen</v>
          </cell>
          <cell r="V55" t="str">
            <v>Dresden</v>
          </cell>
          <cell r="AA55">
            <v>51.130769000000001</v>
          </cell>
          <cell r="AB55">
            <v>13.781648000000001</v>
          </cell>
        </row>
        <row r="56">
          <cell r="H56" t="str">
            <v>In Betrieb</v>
          </cell>
          <cell r="I56">
            <v>43910</v>
          </cell>
          <cell r="M56">
            <v>700</v>
          </cell>
          <cell r="O56" t="str">
            <v>keine Angaben</v>
          </cell>
          <cell r="S56" t="str">
            <v>Nordrhein-Westfalen</v>
          </cell>
          <cell r="V56" t="str">
            <v>Dülmen</v>
          </cell>
          <cell r="AA56">
            <v>51.811</v>
          </cell>
          <cell r="AB56">
            <v>7.2949999999999999</v>
          </cell>
        </row>
        <row r="57">
          <cell r="H57" t="str">
            <v>In Betrieb</v>
          </cell>
          <cell r="I57">
            <v>43282</v>
          </cell>
          <cell r="M57">
            <v>500</v>
          </cell>
          <cell r="O57" t="str">
            <v>Aminwäsche</v>
          </cell>
          <cell r="S57" t="str">
            <v>Mecklenburg-Vorpommern</v>
          </cell>
          <cell r="V57" t="str">
            <v>Dümmer</v>
          </cell>
          <cell r="AA57">
            <v>53.556916999999999</v>
          </cell>
          <cell r="AB57">
            <v>11.184144</v>
          </cell>
        </row>
        <row r="58">
          <cell r="H58" t="str">
            <v>In Betrieb</v>
          </cell>
          <cell r="I58">
            <v>41234</v>
          </cell>
          <cell r="M58">
            <v>500</v>
          </cell>
          <cell r="O58" t="str">
            <v>Aminwäsche</v>
          </cell>
          <cell r="S58" t="str">
            <v>Hessen</v>
          </cell>
          <cell r="V58" t="str">
            <v>Ebsdorfergrund</v>
          </cell>
          <cell r="AA58">
            <v>50.756999999999998</v>
          </cell>
          <cell r="AB58">
            <v>8.83</v>
          </cell>
        </row>
        <row r="59">
          <cell r="H59" t="str">
            <v>In Betrieb</v>
          </cell>
          <cell r="I59">
            <v>41562</v>
          </cell>
          <cell r="M59">
            <v>350</v>
          </cell>
          <cell r="O59" t="str">
            <v>keine Angaben</v>
          </cell>
          <cell r="S59" t="str">
            <v>Bayern</v>
          </cell>
          <cell r="V59" t="str">
            <v>Eggolsheim</v>
          </cell>
          <cell r="AA59">
            <v>49.757973</v>
          </cell>
          <cell r="AB59">
            <v>11.061864</v>
          </cell>
        </row>
        <row r="60">
          <cell r="H60" t="str">
            <v>In Planung</v>
          </cell>
          <cell r="I60" t="str">
            <v xml:space="preserve">für 2029 geplant </v>
          </cell>
          <cell r="M60">
            <v>330</v>
          </cell>
          <cell r="O60" t="str">
            <v>PSA</v>
          </cell>
          <cell r="S60" t="str">
            <v>Baden-Württemberg</v>
          </cell>
          <cell r="V60" t="str">
            <v>Ettlingen</v>
          </cell>
          <cell r="AA60">
            <v>48.945953000000003</v>
          </cell>
          <cell r="AB60">
            <v>8.4141539999999999</v>
          </cell>
        </row>
        <row r="61">
          <cell r="H61" t="str">
            <v>In Betrieb</v>
          </cell>
          <cell r="I61">
            <v>40076</v>
          </cell>
          <cell r="M61">
            <v>650</v>
          </cell>
          <cell r="O61" t="str">
            <v>drucklose Aminwäsche</v>
          </cell>
          <cell r="S61" t="str">
            <v>Niedersachsen</v>
          </cell>
          <cell r="V61" t="str">
            <v>Einbeck</v>
          </cell>
          <cell r="AA61">
            <v>51.825000000000003</v>
          </cell>
          <cell r="AB61">
            <v>9.84</v>
          </cell>
        </row>
        <row r="62">
          <cell r="H62" t="str">
            <v>In Betrieb</v>
          </cell>
          <cell r="I62">
            <v>41265</v>
          </cell>
          <cell r="M62">
            <v>700</v>
          </cell>
          <cell r="O62" t="str">
            <v>DWW</v>
          </cell>
          <cell r="S62" t="str">
            <v>Sachsen-Anhalt</v>
          </cell>
          <cell r="V62" t="str">
            <v>Elsteraue</v>
          </cell>
          <cell r="AA62">
            <v>51.073985999999998</v>
          </cell>
          <cell r="AB62">
            <v>12.207808</v>
          </cell>
        </row>
        <row r="63">
          <cell r="H63" t="str">
            <v>In Betrieb</v>
          </cell>
          <cell r="I63">
            <v>45792</v>
          </cell>
          <cell r="M63">
            <v>500</v>
          </cell>
          <cell r="O63" t="str">
            <v>keine Angaben</v>
          </cell>
          <cell r="S63" t="str">
            <v>Bayern</v>
          </cell>
          <cell r="V63" t="str">
            <v>Eslarn</v>
          </cell>
          <cell r="AA63">
            <v>49.573940999999998</v>
          </cell>
          <cell r="AB63">
            <v>12.488282</v>
          </cell>
        </row>
        <row r="64">
          <cell r="H64" t="str">
            <v>In Betrieb</v>
          </cell>
          <cell r="I64">
            <v>45491</v>
          </cell>
          <cell r="M64">
            <v>150</v>
          </cell>
          <cell r="O64" t="str">
            <v xml:space="preserve">Membran </v>
          </cell>
          <cell r="S64" t="str">
            <v>Nordrhein-Westfalen</v>
          </cell>
          <cell r="V64" t="str">
            <v>Essen</v>
          </cell>
          <cell r="AA64">
            <v>51.361052000000001</v>
          </cell>
          <cell r="AB64">
            <v>6.9239110000000004</v>
          </cell>
        </row>
        <row r="65">
          <cell r="H65" t="str">
            <v>In Betrieb</v>
          </cell>
          <cell r="I65">
            <v>40737</v>
          </cell>
          <cell r="M65">
            <v>350</v>
          </cell>
          <cell r="O65" t="str">
            <v>chemisch/physikalische Wäsche</v>
          </cell>
          <cell r="S65" t="str">
            <v>Nordrhein-Westfalen</v>
          </cell>
          <cell r="V65" t="str">
            <v>Euskirchen</v>
          </cell>
          <cell r="AA65">
            <v>50.628627000000002</v>
          </cell>
          <cell r="AB65">
            <v>6.8856599999999997</v>
          </cell>
        </row>
        <row r="66">
          <cell r="H66" t="str">
            <v>In Betrieb</v>
          </cell>
          <cell r="I66">
            <v>41974</v>
          </cell>
          <cell r="M66">
            <v>350</v>
          </cell>
          <cell r="O66" t="str">
            <v>Membran</v>
          </cell>
          <cell r="S66" t="str">
            <v>Mecklenburg-Vorpommern</v>
          </cell>
          <cell r="V66" t="str">
            <v>Feldberger Seenlandschaft</v>
          </cell>
          <cell r="AA66">
            <v>53.344999999999999</v>
          </cell>
          <cell r="AB66">
            <v>13.352</v>
          </cell>
        </row>
        <row r="67">
          <cell r="H67" t="str">
            <v>In Betrieb</v>
          </cell>
          <cell r="I67">
            <v>40599</v>
          </cell>
          <cell r="M67">
            <v>530</v>
          </cell>
          <cell r="O67" t="str">
            <v>chemisch/physikalische Wäsche</v>
          </cell>
          <cell r="S67" t="str">
            <v>Baden-Württemberg</v>
          </cell>
          <cell r="V67" t="str">
            <v>Forchheim im Breisgau</v>
          </cell>
          <cell r="AA67">
            <v>48.163297</v>
          </cell>
          <cell r="AB67">
            <v>7.6879900000000001</v>
          </cell>
        </row>
        <row r="68">
          <cell r="H68" t="str">
            <v>In Betrieb</v>
          </cell>
          <cell r="I68" t="str">
            <v>unbekannt</v>
          </cell>
          <cell r="M68">
            <v>560</v>
          </cell>
          <cell r="O68" t="str">
            <v>Membrantechnologie</v>
          </cell>
          <cell r="S68" t="str">
            <v>Mecklenburg-Vorpommern</v>
          </cell>
          <cell r="V68" t="str">
            <v>Friedland</v>
          </cell>
          <cell r="AA68">
            <v>53.679139884350903</v>
          </cell>
          <cell r="AB68">
            <v>13.540578796572101</v>
          </cell>
        </row>
        <row r="69">
          <cell r="H69" t="str">
            <v>In Betrieb</v>
          </cell>
          <cell r="I69">
            <v>45637</v>
          </cell>
          <cell r="M69">
            <v>700</v>
          </cell>
          <cell r="O69" t="str">
            <v>keine Angaben</v>
          </cell>
          <cell r="S69" t="str">
            <v>Brandenburg</v>
          </cell>
          <cell r="V69" t="str">
            <v>Forst</v>
          </cell>
          <cell r="AA69">
            <v>51.714700999999998</v>
          </cell>
          <cell r="AB69">
            <v>14.609012999999999</v>
          </cell>
        </row>
        <row r="70">
          <cell r="H70" t="str">
            <v>In Betrieb</v>
          </cell>
          <cell r="I70">
            <v>41941</v>
          </cell>
          <cell r="M70">
            <v>700</v>
          </cell>
          <cell r="O70" t="str">
            <v>Membrantechnologie</v>
          </cell>
          <cell r="S70" t="str">
            <v>Brandenburg</v>
          </cell>
          <cell r="V70" t="str">
            <v>Forst</v>
          </cell>
          <cell r="AA70">
            <v>51.714700999999998</v>
          </cell>
          <cell r="AB70">
            <v>14.609012999999999</v>
          </cell>
        </row>
        <row r="71">
          <cell r="H71" t="str">
            <v>In Betrieb</v>
          </cell>
          <cell r="I71">
            <v>40795</v>
          </cell>
          <cell r="M71">
            <v>1000</v>
          </cell>
          <cell r="O71" t="str">
            <v>Aminwäsche</v>
          </cell>
          <cell r="S71" t="str">
            <v>Hessen</v>
          </cell>
          <cell r="V71" t="str">
            <v>Frankfurt</v>
          </cell>
          <cell r="AA71">
            <v>50.085107000000001</v>
          </cell>
          <cell r="AB71">
            <v>8.5175999999999998</v>
          </cell>
        </row>
        <row r="72">
          <cell r="H72" t="str">
            <v>In Betrieb</v>
          </cell>
          <cell r="I72">
            <v>43102</v>
          </cell>
          <cell r="M72">
            <v>350</v>
          </cell>
          <cell r="O72" t="str">
            <v>keine Angaben</v>
          </cell>
          <cell r="S72" t="str">
            <v>Hessen</v>
          </cell>
          <cell r="V72" t="str">
            <v>Frankfurt</v>
          </cell>
          <cell r="AA72">
            <v>50.116663000000003</v>
          </cell>
          <cell r="AB72">
            <v>8.7369039999999991</v>
          </cell>
        </row>
        <row r="73">
          <cell r="H73" t="str">
            <v>In Betrieb</v>
          </cell>
          <cell r="I73">
            <v>40442</v>
          </cell>
          <cell r="M73">
            <v>220</v>
          </cell>
          <cell r="O73" t="str">
            <v>drucklose Aminwäsche</v>
          </cell>
          <cell r="S73" t="str">
            <v>Bayern</v>
          </cell>
          <cell r="V73" t="str">
            <v>Freising</v>
          </cell>
          <cell r="AA73">
            <v>48.357176000000003</v>
          </cell>
          <cell r="AB73">
            <v>11.716122</v>
          </cell>
        </row>
        <row r="74">
          <cell r="H74" t="str">
            <v>In Betrieb</v>
          </cell>
          <cell r="I74">
            <v>42178</v>
          </cell>
          <cell r="M74">
            <v>700</v>
          </cell>
          <cell r="O74" t="str">
            <v>Aminwäsche</v>
          </cell>
          <cell r="S74" t="str">
            <v>Niedersachsen</v>
          </cell>
          <cell r="V74" t="str">
            <v>Friesoythe</v>
          </cell>
          <cell r="AA74">
            <v>53.113993000000001</v>
          </cell>
          <cell r="AB74">
            <v>7.8991829999999998</v>
          </cell>
        </row>
        <row r="75">
          <cell r="H75" t="str">
            <v>In Betrieb</v>
          </cell>
          <cell r="I75">
            <v>45962</v>
          </cell>
          <cell r="M75">
            <v>750</v>
          </cell>
          <cell r="O75" t="str">
            <v>Aminwäsche</v>
          </cell>
          <cell r="S75" t="str">
            <v>Niedersachsen</v>
          </cell>
          <cell r="V75" t="str">
            <v>Friesoythe</v>
          </cell>
          <cell r="AA75">
            <v>53.104081999999998</v>
          </cell>
          <cell r="AB75">
            <v>7.9012060000000002</v>
          </cell>
        </row>
        <row r="76">
          <cell r="H76" t="str">
            <v>In Betrieb</v>
          </cell>
          <cell r="I76">
            <v>41578</v>
          </cell>
          <cell r="M76">
            <v>350</v>
          </cell>
          <cell r="O76" t="str">
            <v>keine Angaben</v>
          </cell>
          <cell r="S76" t="str">
            <v>Sachsen-Anhalt</v>
          </cell>
          <cell r="V76" t="str">
            <v>Gardelegen</v>
          </cell>
          <cell r="AA76">
            <v>52.546854000000003</v>
          </cell>
          <cell r="AB76">
            <v>11.402215999999999</v>
          </cell>
        </row>
        <row r="77">
          <cell r="H77" t="str">
            <v>In Betrieb</v>
          </cell>
          <cell r="I77">
            <v>41533</v>
          </cell>
          <cell r="M77">
            <v>350</v>
          </cell>
          <cell r="O77" t="str">
            <v>Membrantechnologie</v>
          </cell>
          <cell r="S77" t="str">
            <v>Sachsen-Anhalt</v>
          </cell>
          <cell r="V77" t="str">
            <v>Gardelegen</v>
          </cell>
          <cell r="AA77">
            <v>52.519249000000002</v>
          </cell>
          <cell r="AB77">
            <v>11.141235</v>
          </cell>
        </row>
        <row r="78">
          <cell r="H78" t="str">
            <v>In Betrieb</v>
          </cell>
          <cell r="I78">
            <v>41640</v>
          </cell>
          <cell r="M78">
            <v>550</v>
          </cell>
          <cell r="O78" t="str">
            <v>PSA</v>
          </cell>
          <cell r="S78" t="str">
            <v>Baden-Württemberg</v>
          </cell>
          <cell r="V78" t="str">
            <v>Geislingen</v>
          </cell>
          <cell r="AA78">
            <v>48.581735999999999</v>
          </cell>
          <cell r="AB78">
            <v>9.792192</v>
          </cell>
        </row>
        <row r="79">
          <cell r="H79" t="str">
            <v>In Betrieb</v>
          </cell>
          <cell r="I79">
            <v>42522</v>
          </cell>
          <cell r="M79">
            <v>600</v>
          </cell>
          <cell r="O79" t="str">
            <v>DWW</v>
          </cell>
          <cell r="S79" t="str">
            <v>Sachsen-Anhalt</v>
          </cell>
          <cell r="V79" t="str">
            <v>Genthin</v>
          </cell>
          <cell r="AA79">
            <v>52.419359</v>
          </cell>
          <cell r="AB79">
            <v>12.167527</v>
          </cell>
        </row>
        <row r="80">
          <cell r="H80" t="str">
            <v>In Betrieb</v>
          </cell>
          <cell r="I80">
            <v>44454</v>
          </cell>
          <cell r="M80">
            <v>380</v>
          </cell>
          <cell r="O80" t="str">
            <v>DWW</v>
          </cell>
          <cell r="S80" t="str">
            <v>Sachsen-Anhalt</v>
          </cell>
          <cell r="V80" t="str">
            <v>Genthin</v>
          </cell>
          <cell r="AA80">
            <v>52.411678000000002</v>
          </cell>
          <cell r="AB80">
            <v>12.168094</v>
          </cell>
        </row>
        <row r="81">
          <cell r="H81" t="str">
            <v>In Betrieb</v>
          </cell>
          <cell r="I81">
            <v>40959</v>
          </cell>
          <cell r="M81">
            <v>350</v>
          </cell>
          <cell r="O81" t="str">
            <v>PSA</v>
          </cell>
          <cell r="S81" t="str">
            <v>Niedersachsen</v>
          </cell>
          <cell r="V81" t="str">
            <v>Giesen</v>
          </cell>
          <cell r="AA81">
            <v>52.207397999999998</v>
          </cell>
          <cell r="AB81">
            <v>9.8814849999999996</v>
          </cell>
        </row>
        <row r="82">
          <cell r="H82" t="str">
            <v>In Betrieb</v>
          </cell>
          <cell r="I82">
            <v>40735</v>
          </cell>
          <cell r="M82">
            <v>620</v>
          </cell>
          <cell r="O82" t="str">
            <v>PSA</v>
          </cell>
          <cell r="S82" t="str">
            <v>Bayern</v>
          </cell>
          <cell r="V82" t="str">
            <v>Gollhofen</v>
          </cell>
          <cell r="AA82">
            <v>49.584595</v>
          </cell>
          <cell r="AB82">
            <v>10.180387</v>
          </cell>
        </row>
        <row r="83">
          <cell r="H83" t="str">
            <v>In Betrieb</v>
          </cell>
          <cell r="I83">
            <v>42851</v>
          </cell>
          <cell r="M83">
            <v>700</v>
          </cell>
          <cell r="O83" t="str">
            <v>DWW</v>
          </cell>
          <cell r="S83" t="str">
            <v>Sachsen-Anhalt</v>
          </cell>
          <cell r="V83" t="str">
            <v>Gommern</v>
          </cell>
          <cell r="AA83">
            <v>52.086865000000003</v>
          </cell>
          <cell r="AB83">
            <v>11.827370999999999</v>
          </cell>
        </row>
        <row r="84">
          <cell r="H84" t="str">
            <v>In Betrieb</v>
          </cell>
          <cell r="I84">
            <v>42859</v>
          </cell>
          <cell r="M84">
            <v>350</v>
          </cell>
          <cell r="O84" t="str">
            <v>DWW</v>
          </cell>
          <cell r="S84" t="str">
            <v>Sachsen-Anhalt</v>
          </cell>
          <cell r="V84" t="str">
            <v>Gommern II</v>
          </cell>
          <cell r="AA84">
            <v>52.086902000000002</v>
          </cell>
          <cell r="AB84">
            <v>11.827426000000001</v>
          </cell>
        </row>
        <row r="85">
          <cell r="H85" t="str">
            <v>In Betrieb</v>
          </cell>
          <cell r="I85">
            <v>44222</v>
          </cell>
          <cell r="M85">
            <v>700</v>
          </cell>
          <cell r="O85" t="str">
            <v>DWW</v>
          </cell>
          <cell r="S85" t="str">
            <v>Sachsen</v>
          </cell>
          <cell r="V85" t="str">
            <v>Gordemitz</v>
          </cell>
          <cell r="AA85">
            <v>51.403350000000003</v>
          </cell>
          <cell r="AB85">
            <v>12.542832000000001</v>
          </cell>
        </row>
        <row r="86">
          <cell r="H86" t="str">
            <v>In Betrieb</v>
          </cell>
          <cell r="I86">
            <v>39582</v>
          </cell>
          <cell r="M86">
            <v>500</v>
          </cell>
          <cell r="O86" t="str">
            <v>PSA</v>
          </cell>
          <cell r="S86" t="str">
            <v>Bayern</v>
          </cell>
          <cell r="V86" t="str">
            <v>Graben</v>
          </cell>
          <cell r="AA86">
            <v>48.200363000000003</v>
          </cell>
          <cell r="AB86">
            <v>10.851538</v>
          </cell>
        </row>
        <row r="87">
          <cell r="H87" t="str">
            <v>In Betrieb</v>
          </cell>
          <cell r="I87">
            <v>45456</v>
          </cell>
          <cell r="M87">
            <v>450</v>
          </cell>
          <cell r="O87" t="str">
            <v>keine Angaben</v>
          </cell>
          <cell r="S87" t="str">
            <v>Nordrhein-Westfalen</v>
          </cell>
          <cell r="V87" t="str">
            <v>Greven</v>
          </cell>
          <cell r="AA87">
            <v>52.097053000000002</v>
          </cell>
          <cell r="AB87">
            <v>7.6550840000000004</v>
          </cell>
        </row>
        <row r="88">
          <cell r="H88" t="str">
            <v>In Betrieb</v>
          </cell>
          <cell r="I88">
            <v>41426</v>
          </cell>
          <cell r="M88">
            <v>450</v>
          </cell>
          <cell r="O88" t="str">
            <v>Membrantechnologie</v>
          </cell>
          <cell r="S88" t="str">
            <v>Brandenburg</v>
          </cell>
          <cell r="V88" t="str">
            <v>Gröden</v>
          </cell>
          <cell r="AA88">
            <v>51.413828000000002</v>
          </cell>
          <cell r="AB88">
            <v>13.593228999999999</v>
          </cell>
        </row>
        <row r="89">
          <cell r="H89" t="str">
            <v>In Betrieb</v>
          </cell>
          <cell r="I89">
            <v>40544</v>
          </cell>
          <cell r="M89">
            <v>250</v>
          </cell>
          <cell r="O89" t="str">
            <v>keine Angaben</v>
          </cell>
          <cell r="S89" t="str">
            <v>Mecklenburg-Vorpommern</v>
          </cell>
          <cell r="V89" t="str">
            <v>Groß Kelle / Malchow</v>
          </cell>
          <cell r="AA89">
            <v>53.405334000000003</v>
          </cell>
          <cell r="AB89">
            <v>12.547072999999999</v>
          </cell>
        </row>
        <row r="90">
          <cell r="H90" t="str">
            <v>In Betrieb</v>
          </cell>
          <cell r="I90">
            <v>41109</v>
          </cell>
          <cell r="M90">
            <v>700</v>
          </cell>
          <cell r="O90" t="str">
            <v>drucklose Aminwäsche</v>
          </cell>
          <cell r="S90" t="str">
            <v>Brandenburg</v>
          </cell>
          <cell r="V90" t="str">
            <v>Groß Pankow</v>
          </cell>
          <cell r="AA90">
            <v>53.167394000000002</v>
          </cell>
          <cell r="AB90">
            <v>12.063186</v>
          </cell>
        </row>
        <row r="91">
          <cell r="H91" t="str">
            <v>In Betrieb</v>
          </cell>
          <cell r="I91">
            <v>41906</v>
          </cell>
          <cell r="M91">
            <v>700</v>
          </cell>
          <cell r="O91" t="str">
            <v>drucklose Aminwäsche</v>
          </cell>
          <cell r="S91" t="str">
            <v>Brandenburg</v>
          </cell>
          <cell r="V91" t="str">
            <v>Groß Pankow</v>
          </cell>
          <cell r="AA91">
            <v>53.152816999999999</v>
          </cell>
          <cell r="AB91">
            <v>12.011971000000001</v>
          </cell>
        </row>
        <row r="92">
          <cell r="H92" t="str">
            <v>In Betrieb</v>
          </cell>
          <cell r="I92">
            <v>42708</v>
          </cell>
          <cell r="M92">
            <v>700</v>
          </cell>
          <cell r="O92" t="str">
            <v>keine Angaben</v>
          </cell>
          <cell r="S92" t="str">
            <v>Brandenburg</v>
          </cell>
          <cell r="V92" t="str">
            <v>Groß Pankow</v>
          </cell>
          <cell r="AA92">
            <v>53.03819</v>
          </cell>
          <cell r="AB92">
            <v>12.16442</v>
          </cell>
        </row>
        <row r="93">
          <cell r="H93" t="str">
            <v>In Betrieb</v>
          </cell>
          <cell r="I93">
            <v>40303</v>
          </cell>
          <cell r="M93">
            <v>210</v>
          </cell>
          <cell r="O93" t="str">
            <v>DWW</v>
          </cell>
          <cell r="S93" t="str">
            <v>Hessen</v>
          </cell>
          <cell r="V93" t="str">
            <v>Groß-Umstadt</v>
          </cell>
          <cell r="AA93">
            <v>49.884968999999998</v>
          </cell>
          <cell r="AB93">
            <v>8.8724469999999993</v>
          </cell>
        </row>
        <row r="94">
          <cell r="H94" t="str">
            <v>In Betrieb</v>
          </cell>
          <cell r="I94">
            <v>39966</v>
          </cell>
          <cell r="M94">
            <v>5250</v>
          </cell>
          <cell r="O94" t="str">
            <v>DWW</v>
          </cell>
          <cell r="S94" t="str">
            <v>Mecklenburg-Vorpommern</v>
          </cell>
          <cell r="V94" t="str">
            <v>Güstrow</v>
          </cell>
          <cell r="AA94">
            <v>53.826701</v>
          </cell>
          <cell r="AB94">
            <v>12.193127</v>
          </cell>
        </row>
        <row r="95">
          <cell r="H95" t="str">
            <v>In Betrieb</v>
          </cell>
          <cell r="I95">
            <v>40036</v>
          </cell>
          <cell r="M95">
            <v>650</v>
          </cell>
          <cell r="O95" t="str">
            <v>PSA</v>
          </cell>
          <cell r="S95" t="str">
            <v>Sachsen-Anhalt</v>
          </cell>
          <cell r="V95" t="str">
            <v>Güterglück</v>
          </cell>
          <cell r="AA95">
            <v>51.997799000000001</v>
          </cell>
          <cell r="AB95">
            <v>11.985505</v>
          </cell>
        </row>
        <row r="96">
          <cell r="H96" t="str">
            <v>In Betrieb</v>
          </cell>
          <cell r="I96">
            <v>41397</v>
          </cell>
          <cell r="M96">
            <v>400</v>
          </cell>
          <cell r="O96" t="str">
            <v>DWW</v>
          </cell>
          <cell r="S96" t="str">
            <v>Niedersachsen</v>
          </cell>
          <cell r="V96" t="str">
            <v>Hage</v>
          </cell>
          <cell r="AA96">
            <v>53.618727999999997</v>
          </cell>
          <cell r="AB96">
            <v>7.2984099999999996</v>
          </cell>
        </row>
        <row r="97">
          <cell r="H97" t="str">
            <v>In Betrieb</v>
          </cell>
          <cell r="I97">
            <v>45814</v>
          </cell>
          <cell r="M97">
            <v>500</v>
          </cell>
          <cell r="O97" t="str">
            <v>keine Angaben</v>
          </cell>
          <cell r="S97" t="str">
            <v>Rheinland-Pfalz</v>
          </cell>
          <cell r="V97" t="str">
            <v>Hahn-Flughafen</v>
          </cell>
          <cell r="AA97">
            <v>49.932512000000003</v>
          </cell>
          <cell r="AB97">
            <v>7.2590000000000003</v>
          </cell>
        </row>
        <row r="98">
          <cell r="H98" t="str">
            <v>In Betrieb</v>
          </cell>
          <cell r="I98">
            <v>41837</v>
          </cell>
          <cell r="M98">
            <v>350</v>
          </cell>
          <cell r="O98" t="str">
            <v>DWW</v>
          </cell>
          <cell r="S98" t="str">
            <v>Nordrhein-Westfalen</v>
          </cell>
          <cell r="V98" t="str">
            <v>Halle</v>
          </cell>
          <cell r="AA98">
            <v>52.072837</v>
          </cell>
          <cell r="AB98">
            <v>8.2988309999999998</v>
          </cell>
        </row>
        <row r="99">
          <cell r="H99" t="str">
            <v>In Betrieb</v>
          </cell>
          <cell r="I99">
            <v>40624</v>
          </cell>
          <cell r="M99">
            <v>300</v>
          </cell>
          <cell r="O99" t="str">
            <v>Aminwäsche</v>
          </cell>
          <cell r="S99" t="str">
            <v>Hamburg</v>
          </cell>
          <cell r="V99" t="str">
            <v>Hamburg</v>
          </cell>
          <cell r="AA99">
            <v>53.535634999999999</v>
          </cell>
          <cell r="AB99">
            <v>9.9403959999999998</v>
          </cell>
        </row>
        <row r="100">
          <cell r="H100" t="str">
            <v>In Betrieb</v>
          </cell>
          <cell r="I100">
            <v>40899</v>
          </cell>
          <cell r="M100">
            <v>350</v>
          </cell>
          <cell r="O100" t="str">
            <v>Aminwäsche</v>
          </cell>
          <cell r="S100" t="str">
            <v>Niedersachsen</v>
          </cell>
          <cell r="V100" t="str">
            <v>Hankensbüttel</v>
          </cell>
          <cell r="AA100">
            <v>52.722712999999999</v>
          </cell>
          <cell r="AB100">
            <v>10.618945999999999</v>
          </cell>
        </row>
        <row r="101">
          <cell r="H101" t="str">
            <v>In Betrieb</v>
          </cell>
          <cell r="I101">
            <v>39854</v>
          </cell>
          <cell r="M101">
            <v>500</v>
          </cell>
          <cell r="O101" t="str">
            <v>drucklose Aminwäsche</v>
          </cell>
          <cell r="S101" t="str">
            <v>Niedersachsen</v>
          </cell>
          <cell r="V101" t="str">
            <v>Hardegsen</v>
          </cell>
          <cell r="AA101">
            <v>51.645000000000003</v>
          </cell>
          <cell r="AB101">
            <v>9.86</v>
          </cell>
        </row>
        <row r="102">
          <cell r="H102" t="str">
            <v>In Betrieb</v>
          </cell>
          <cell r="I102">
            <v>45740</v>
          </cell>
          <cell r="M102">
            <v>750</v>
          </cell>
          <cell r="O102" t="str">
            <v>keine Angaben</v>
          </cell>
          <cell r="S102" t="str">
            <v>Nordrhein-Westfalen</v>
          </cell>
          <cell r="V102" t="str">
            <v>Heek</v>
          </cell>
          <cell r="AA102">
            <v>52.111505999999999</v>
          </cell>
          <cell r="AB102">
            <v>7.0701689999999999</v>
          </cell>
        </row>
        <row r="103">
          <cell r="H103" t="str">
            <v>In Betrieb</v>
          </cell>
          <cell r="I103">
            <v>45344</v>
          </cell>
          <cell r="M103">
            <v>950</v>
          </cell>
          <cell r="O103" t="str">
            <v>Membran</v>
          </cell>
          <cell r="S103" t="str">
            <v>Nordrhein-Westfalen</v>
          </cell>
          <cell r="V103" t="str">
            <v>Heek</v>
          </cell>
          <cell r="AA103">
            <v>52.153587999999999</v>
          </cell>
          <cell r="AB103">
            <v>7.0896800000000004</v>
          </cell>
        </row>
        <row r="105">
          <cell r="H105" t="str">
            <v>In Betrieb</v>
          </cell>
          <cell r="I105">
            <v>41365</v>
          </cell>
          <cell r="M105">
            <v>380</v>
          </cell>
          <cell r="O105" t="str">
            <v>drucklose Aminwäsche</v>
          </cell>
          <cell r="S105" t="str">
            <v>Niedersachsen</v>
          </cell>
          <cell r="V105" t="str">
            <v>Heidenau</v>
          </cell>
          <cell r="AA105">
            <v>53.296970000000002</v>
          </cell>
          <cell r="AB105">
            <v>9.6262910000000002</v>
          </cell>
        </row>
        <row r="106">
          <cell r="H106" t="str">
            <v>In Betrieb</v>
          </cell>
          <cell r="I106">
            <v>45757</v>
          </cell>
          <cell r="M106">
            <v>360</v>
          </cell>
          <cell r="O106" t="str">
            <v>Membrantechnik</v>
          </cell>
          <cell r="S106" t="str">
            <v>Brandenburg</v>
          </cell>
          <cell r="V106" t="str">
            <v>Heiligengrabe</v>
          </cell>
          <cell r="AA106">
            <v>53.145065000000002</v>
          </cell>
          <cell r="AB106">
            <v>12.395718</v>
          </cell>
        </row>
        <row r="107">
          <cell r="H107" t="str">
            <v>In Betrieb</v>
          </cell>
          <cell r="I107">
            <v>45566</v>
          </cell>
          <cell r="M107">
            <v>350</v>
          </cell>
          <cell r="O107" t="str">
            <v>keine Angaben</v>
          </cell>
          <cell r="S107" t="str">
            <v>Niedersachsen</v>
          </cell>
          <cell r="V107" t="str">
            <v>Helmstedt</v>
          </cell>
          <cell r="AA107">
            <v>52.214024000000002</v>
          </cell>
          <cell r="AB107">
            <v>10.996535</v>
          </cell>
        </row>
        <row r="108">
          <cell r="H108" t="str">
            <v>In Betrieb</v>
          </cell>
          <cell r="I108">
            <v>42126</v>
          </cell>
          <cell r="M108">
            <v>450</v>
          </cell>
          <cell r="O108" t="str">
            <v>Genosorb</v>
          </cell>
          <cell r="S108" t="str">
            <v>Thüringen</v>
          </cell>
          <cell r="V108" t="str">
            <v>Heygendorf</v>
          </cell>
          <cell r="AA108">
            <v>51.349187000000001</v>
          </cell>
          <cell r="AB108">
            <v>11.367108999999999</v>
          </cell>
        </row>
        <row r="109">
          <cell r="H109" t="str">
            <v>In Betrieb</v>
          </cell>
          <cell r="I109">
            <v>40148</v>
          </cell>
          <cell r="M109">
            <v>350</v>
          </cell>
          <cell r="O109" t="str">
            <v>PSA</v>
          </cell>
          <cell r="S109" t="str">
            <v>Nordrhein-Westfalen</v>
          </cell>
          <cell r="V109" t="str">
            <v>Hille</v>
          </cell>
          <cell r="AA109">
            <v>52.384948999999999</v>
          </cell>
          <cell r="AB109">
            <v>8.7679639999999992</v>
          </cell>
        </row>
        <row r="110">
          <cell r="H110" t="str">
            <v>In Betrieb</v>
          </cell>
          <cell r="I110">
            <v>41388</v>
          </cell>
          <cell r="M110">
            <v>700</v>
          </cell>
          <cell r="O110" t="str">
            <v>Aminwäsche</v>
          </cell>
          <cell r="S110" t="str">
            <v>Sachsen-Anhalt</v>
          </cell>
          <cell r="V110" t="str">
            <v>Hohenberg-Krusemark</v>
          </cell>
          <cell r="AA110">
            <v>52.735126999999999</v>
          </cell>
          <cell r="AB110">
            <v>12.025205</v>
          </cell>
        </row>
        <row r="111">
          <cell r="H111" t="str">
            <v>In Betrieb</v>
          </cell>
          <cell r="I111">
            <v>41176</v>
          </cell>
          <cell r="M111">
            <v>700</v>
          </cell>
          <cell r="O111" t="str">
            <v>PSA</v>
          </cell>
          <cell r="S111" t="str">
            <v>Niedersachsen</v>
          </cell>
          <cell r="V111" t="str">
            <v>Hohenhameln</v>
          </cell>
          <cell r="AA111">
            <v>52.315071000000003</v>
          </cell>
          <cell r="AB111">
            <v>10.111053</v>
          </cell>
        </row>
        <row r="112">
          <cell r="H112" t="str">
            <v>In Betrieb</v>
          </cell>
          <cell r="I112">
            <v>40210</v>
          </cell>
          <cell r="M112">
            <v>350</v>
          </cell>
          <cell r="O112" t="str">
            <v>DWW</v>
          </cell>
          <cell r="S112" t="str">
            <v>Hessen</v>
          </cell>
          <cell r="V112" t="str">
            <v>Homberg</v>
          </cell>
          <cell r="AA112">
            <v>51.010970999999998</v>
          </cell>
          <cell r="AB112">
            <v>9.3776309999999992</v>
          </cell>
        </row>
        <row r="113">
          <cell r="H113" t="str">
            <v>In Betrieb</v>
          </cell>
          <cell r="I113">
            <v>40077</v>
          </cell>
          <cell r="M113">
            <v>1000</v>
          </cell>
          <cell r="O113" t="str">
            <v>drucklose Aminwäsche</v>
          </cell>
          <cell r="S113" t="str">
            <v>Nordrhein-Westfalen</v>
          </cell>
          <cell r="V113" t="str">
            <v>Horn-Bad Meinberg</v>
          </cell>
          <cell r="AA113">
            <v>51.882452999999998</v>
          </cell>
          <cell r="AB113">
            <v>8.9477220000000006</v>
          </cell>
        </row>
        <row r="114">
          <cell r="H114" t="str">
            <v>In Betrieb</v>
          </cell>
          <cell r="I114">
            <v>43013</v>
          </cell>
          <cell r="M114">
            <v>700</v>
          </cell>
          <cell r="O114" t="str">
            <v>Membran</v>
          </cell>
          <cell r="S114" t="str">
            <v>Niedersachsen</v>
          </cell>
          <cell r="V114" t="str">
            <v>Ilsede</v>
          </cell>
          <cell r="AA114">
            <v>52.274957999999998</v>
          </cell>
          <cell r="AB114">
            <v>10.130705000000001</v>
          </cell>
        </row>
        <row r="115">
          <cell r="H115" t="str">
            <v>In Betrieb</v>
          </cell>
          <cell r="I115">
            <v>42096</v>
          </cell>
          <cell r="M115">
            <v>400</v>
          </cell>
          <cell r="O115" t="str">
            <v>physikalische Wäsche</v>
          </cell>
          <cell r="S115" t="str">
            <v>Mecklenburg-Vorpommern</v>
          </cell>
          <cell r="V115" t="str">
            <v>Jabel</v>
          </cell>
          <cell r="AA115">
            <v>53.541215000000001</v>
          </cell>
          <cell r="AB115">
            <v>12.60355</v>
          </cell>
        </row>
        <row r="116">
          <cell r="H116" t="str">
            <v>In Betrieb</v>
          </cell>
          <cell r="I116">
            <v>43874</v>
          </cell>
          <cell r="M116">
            <v>700</v>
          </cell>
          <cell r="O116" t="str">
            <v>DWW</v>
          </cell>
          <cell r="S116" t="str">
            <v>Brandenburg</v>
          </cell>
          <cell r="V116" t="str">
            <v>Jacobsdorf</v>
          </cell>
          <cell r="AA116">
            <v>52.319825000000002</v>
          </cell>
          <cell r="AB116">
            <v>14.379785999999999</v>
          </cell>
        </row>
        <row r="117">
          <cell r="H117" t="str">
            <v>In Betrieb</v>
          </cell>
          <cell r="I117">
            <v>40875</v>
          </cell>
          <cell r="M117">
            <v>350</v>
          </cell>
          <cell r="O117" t="str">
            <v>drucklose Aminwäsche</v>
          </cell>
          <cell r="S117" t="str">
            <v>Mecklenburg-Vorpommern</v>
          </cell>
          <cell r="V117" t="str">
            <v>Jürgenshagen</v>
          </cell>
          <cell r="AA117">
            <v>53.939241000000003</v>
          </cell>
          <cell r="AB117">
            <v>11.888204999999999</v>
          </cell>
        </row>
        <row r="118">
          <cell r="H118" t="str">
            <v>In Betrieb</v>
          </cell>
          <cell r="I118">
            <v>45418</v>
          </cell>
          <cell r="M118">
            <v>250</v>
          </cell>
          <cell r="O118" t="str">
            <v>Membran</v>
          </cell>
          <cell r="S118" t="str">
            <v>Niedersachsen</v>
          </cell>
          <cell r="V118" t="str">
            <v>Kaarßen</v>
          </cell>
          <cell r="AA118">
            <v>53.205146999999997</v>
          </cell>
          <cell r="AB118">
            <v>11.048351</v>
          </cell>
        </row>
        <row r="119">
          <cell r="H119" t="str">
            <v>In Betrieb</v>
          </cell>
          <cell r="I119">
            <v>45518</v>
          </cell>
          <cell r="M119">
            <v>400</v>
          </cell>
          <cell r="O119" t="str">
            <v>Membrantechnik</v>
          </cell>
          <cell r="S119" t="str">
            <v>Sachsen-Anhalt</v>
          </cell>
          <cell r="V119" t="str">
            <v>Kabelsketal</v>
          </cell>
          <cell r="AA119">
            <v>51.444462999999999</v>
          </cell>
          <cell r="AB119">
            <v>12.121880000000001</v>
          </cell>
        </row>
        <row r="120">
          <cell r="H120" t="str">
            <v>In Betrieb</v>
          </cell>
          <cell r="I120">
            <v>40650</v>
          </cell>
          <cell r="M120">
            <v>600</v>
          </cell>
          <cell r="O120" t="str">
            <v>keine Angaben</v>
          </cell>
          <cell r="S120" t="str">
            <v>Bayern</v>
          </cell>
          <cell r="V120" t="str">
            <v>Kallmünz</v>
          </cell>
          <cell r="AA120">
            <v>49.180076</v>
          </cell>
          <cell r="AB120">
            <v>11.96466</v>
          </cell>
        </row>
        <row r="121">
          <cell r="H121" t="str">
            <v>In Betrieb</v>
          </cell>
          <cell r="I121">
            <v>41585</v>
          </cell>
          <cell r="M121">
            <v>700</v>
          </cell>
          <cell r="O121" t="str">
            <v>PSA</v>
          </cell>
          <cell r="S121" t="str">
            <v>Thüringen</v>
          </cell>
          <cell r="V121" t="str">
            <v>Kannawurf</v>
          </cell>
          <cell r="AA121">
            <v>51.268287999999998</v>
          </cell>
          <cell r="AB121">
            <v>11.104176000000001</v>
          </cell>
        </row>
        <row r="122">
          <cell r="H122" t="str">
            <v>In Betrieb</v>
          </cell>
          <cell r="I122">
            <v>41261</v>
          </cell>
          <cell r="M122">
            <v>350</v>
          </cell>
          <cell r="O122" t="str">
            <v>drucklose Aminwäsche</v>
          </cell>
          <cell r="S122" t="str">
            <v>Hessen</v>
          </cell>
          <cell r="V122" t="str">
            <v>Karben</v>
          </cell>
          <cell r="AA122">
            <v>50.237685999999997</v>
          </cell>
          <cell r="AB122">
            <v>8.8069030000000001</v>
          </cell>
        </row>
        <row r="123">
          <cell r="H123" t="str">
            <v>In Betrieb</v>
          </cell>
          <cell r="I123">
            <v>40087</v>
          </cell>
          <cell r="M123">
            <v>550</v>
          </cell>
          <cell r="O123" t="str">
            <v>PSA</v>
          </cell>
          <cell r="S123" t="str">
            <v>Nordrhein-Westfalen</v>
          </cell>
          <cell r="V123" t="str">
            <v>Kerpen</v>
          </cell>
          <cell r="AA123">
            <v>50.894387000000002</v>
          </cell>
          <cell r="AB123">
            <v>6.6614420000000001</v>
          </cell>
        </row>
        <row r="124">
          <cell r="H124" t="str">
            <v>In Betrieb</v>
          </cell>
          <cell r="I124">
            <v>39426</v>
          </cell>
          <cell r="M124">
            <v>200</v>
          </cell>
          <cell r="O124" t="str">
            <v>PSA</v>
          </cell>
          <cell r="S124" t="str">
            <v>Brandenburg</v>
          </cell>
          <cell r="V124" t="str">
            <v>Ketzin</v>
          </cell>
          <cell r="AA124">
            <v>52.491788999999997</v>
          </cell>
          <cell r="AB124">
            <v>12.86736</v>
          </cell>
        </row>
        <row r="125">
          <cell r="H125" t="str">
            <v>In Betrieb</v>
          </cell>
          <cell r="I125">
            <v>41576</v>
          </cell>
          <cell r="M125">
            <v>350</v>
          </cell>
          <cell r="O125" t="str">
            <v>Aminwäsche</v>
          </cell>
          <cell r="S125" t="str">
            <v>Niedersachsen</v>
          </cell>
          <cell r="V125" t="str">
            <v>Kirchgellersen</v>
          </cell>
          <cell r="AA125">
            <v>53.222729999999999</v>
          </cell>
          <cell r="AB125">
            <v>10.284913</v>
          </cell>
        </row>
        <row r="126">
          <cell r="H126" t="str">
            <v>In Betrieb</v>
          </cell>
          <cell r="I126">
            <v>41852</v>
          </cell>
          <cell r="M126">
            <v>648</v>
          </cell>
          <cell r="O126" t="str">
            <v>DWW</v>
          </cell>
          <cell r="S126" t="str">
            <v>Hessen</v>
          </cell>
          <cell r="V126" t="str">
            <v>Kirchhain</v>
          </cell>
          <cell r="AA126">
            <v>50.832495000000002</v>
          </cell>
          <cell r="AB126">
            <v>8.9080539999999999</v>
          </cell>
        </row>
        <row r="127">
          <cell r="H127" t="str">
            <v>In Betrieb</v>
          </cell>
          <cell r="I127">
            <v>45428</v>
          </cell>
          <cell r="M127">
            <v>400</v>
          </cell>
          <cell r="O127" t="str">
            <v>keine Angaben</v>
          </cell>
          <cell r="S127" t="str">
            <v>Niedersachsen</v>
          </cell>
          <cell r="V127" t="str">
            <v>Kirchlinteln</v>
          </cell>
          <cell r="AA127">
            <v>52.905465999999997</v>
          </cell>
          <cell r="AB127">
            <v>9.3468289999999996</v>
          </cell>
        </row>
        <row r="128">
          <cell r="H128" t="str">
            <v>In Betrieb</v>
          </cell>
          <cell r="I128">
            <v>40179</v>
          </cell>
          <cell r="M128">
            <v>350</v>
          </cell>
          <cell r="O128" t="str">
            <v>Membrantechnologie</v>
          </cell>
          <cell r="S128" t="str">
            <v>Baden-Württemberg</v>
          </cell>
          <cell r="V128" t="str">
            <v>Kißlegg</v>
          </cell>
          <cell r="AA128">
            <v>47.838751000000002</v>
          </cell>
          <cell r="AB128">
            <v>9.9001110000000008</v>
          </cell>
        </row>
        <row r="129">
          <cell r="H129" t="str">
            <v>In Betrieb</v>
          </cell>
          <cell r="I129">
            <v>42505</v>
          </cell>
          <cell r="M129">
            <v>700</v>
          </cell>
          <cell r="O129" t="str">
            <v>keine Angaben</v>
          </cell>
          <cell r="S129" t="str">
            <v>Sachsen</v>
          </cell>
          <cell r="V129" t="str">
            <v>Kitzscher</v>
          </cell>
          <cell r="AA129">
            <v>51.165523999999998</v>
          </cell>
          <cell r="AB129">
            <v>12.516862</v>
          </cell>
        </row>
        <row r="130">
          <cell r="H130" t="str">
            <v>In Betrieb</v>
          </cell>
          <cell r="I130">
            <v>40909</v>
          </cell>
          <cell r="M130">
            <v>280</v>
          </cell>
          <cell r="O130" t="str">
            <v>PSA</v>
          </cell>
          <cell r="S130" t="str">
            <v>Hessen</v>
          </cell>
          <cell r="V130" t="str">
            <v>Kleinlüder bei Fulda</v>
          </cell>
          <cell r="AA130">
            <v>50.552346</v>
          </cell>
          <cell r="AB130">
            <v>9.5410389999999996</v>
          </cell>
        </row>
        <row r="131">
          <cell r="H131" t="str">
            <v>In Betrieb</v>
          </cell>
          <cell r="I131">
            <v>41275</v>
          </cell>
          <cell r="M131">
            <v>310</v>
          </cell>
          <cell r="O131" t="str">
            <v>PSA</v>
          </cell>
          <cell r="S131" t="str">
            <v>Hessen</v>
          </cell>
          <cell r="V131" t="str">
            <v>Kleinlüder bei Fulda 2. Stufe</v>
          </cell>
          <cell r="AA131">
            <v>50.552346</v>
          </cell>
          <cell r="AB131">
            <v>9.5410389999999996</v>
          </cell>
        </row>
        <row r="132">
          <cell r="H132" t="str">
            <v>In Betrieb</v>
          </cell>
          <cell r="I132">
            <v>42019</v>
          </cell>
          <cell r="M132">
            <v>800</v>
          </cell>
          <cell r="O132" t="str">
            <v>PSA</v>
          </cell>
          <cell r="S132" t="str">
            <v>Sachsen</v>
          </cell>
          <cell r="V132" t="str">
            <v>Kodersdorf</v>
          </cell>
          <cell r="AA132">
            <v>51.228000000000002</v>
          </cell>
          <cell r="AB132">
            <v>14.914</v>
          </cell>
        </row>
        <row r="133">
          <cell r="H133" t="str">
            <v>In Betrieb</v>
          </cell>
          <cell r="I133">
            <v>45924</v>
          </cell>
          <cell r="M133">
            <v>650</v>
          </cell>
          <cell r="O133" t="str">
            <v>keine Angaben</v>
          </cell>
          <cell r="S133" t="str">
            <v>Mecklenburg-Vorpommern</v>
          </cell>
          <cell r="V133" t="str">
            <v>Kogel</v>
          </cell>
          <cell r="AA133">
            <v>53.500514000000003</v>
          </cell>
          <cell r="AB133">
            <v>10.936709</v>
          </cell>
        </row>
        <row r="134">
          <cell r="H134" t="str">
            <v>In Betrieb</v>
          </cell>
          <cell r="I134">
            <v>43983</v>
          </cell>
          <cell r="M134">
            <v>330</v>
          </cell>
          <cell r="O134" t="str">
            <v>keine Angaben</v>
          </cell>
          <cell r="S134" t="str">
            <v>Nordrhein-Westfalen</v>
          </cell>
          <cell r="V134" t="str">
            <v>Köln</v>
          </cell>
          <cell r="AA134">
            <v>51.004800000000003</v>
          </cell>
          <cell r="AB134">
            <v>6.9542229999999998</v>
          </cell>
        </row>
        <row r="135">
          <cell r="H135" t="str">
            <v>In Betrieb</v>
          </cell>
          <cell r="I135">
            <v>45372</v>
          </cell>
          <cell r="M135">
            <v>450</v>
          </cell>
          <cell r="O135" t="str">
            <v>keine Angaben</v>
          </cell>
          <cell r="S135" t="str">
            <v>Nordrhein-Westfalen (NRW).</v>
          </cell>
          <cell r="V135" t="str">
            <v>Köln</v>
          </cell>
          <cell r="AA135">
            <v>50.989541000000003</v>
          </cell>
          <cell r="AB135">
            <v>6.9801700000000002</v>
          </cell>
        </row>
        <row r="136">
          <cell r="H136" t="str">
            <v>In Betrieb</v>
          </cell>
          <cell r="I136">
            <v>41609</v>
          </cell>
          <cell r="M136">
            <v>350</v>
          </cell>
          <cell r="O136" t="str">
            <v>Solvent</v>
          </cell>
          <cell r="S136" t="str">
            <v>Niedersachsen</v>
          </cell>
          <cell r="V136" t="str">
            <v>Königslutter</v>
          </cell>
          <cell r="AA136">
            <v>52.345877000000002</v>
          </cell>
          <cell r="AB136">
            <v>10.808116999999999</v>
          </cell>
        </row>
        <row r="137">
          <cell r="H137" t="str">
            <v>In Betrieb</v>
          </cell>
          <cell r="I137">
            <v>43528</v>
          </cell>
          <cell r="M137">
            <v>700</v>
          </cell>
          <cell r="O137" t="str">
            <v>Aminwäsche</v>
          </cell>
          <cell r="S137" t="str">
            <v>Sachsen-Anhalt</v>
          </cell>
          <cell r="V137" t="str">
            <v>Könnern</v>
          </cell>
          <cell r="AA137">
            <v>51.662467999999997</v>
          </cell>
          <cell r="AB137">
            <v>11.790118</v>
          </cell>
        </row>
        <row r="138">
          <cell r="H138" t="str">
            <v>In Betrieb</v>
          </cell>
          <cell r="I138">
            <v>40071</v>
          </cell>
          <cell r="M138">
            <v>700</v>
          </cell>
          <cell r="O138" t="str">
            <v>DWW</v>
          </cell>
          <cell r="S138" t="str">
            <v>Sachsen-Anhalt</v>
          </cell>
          <cell r="V138" t="str">
            <v>Könnern</v>
          </cell>
          <cell r="AA138">
            <v>51.662999999999997</v>
          </cell>
          <cell r="AB138">
            <v>11.786</v>
          </cell>
        </row>
        <row r="139">
          <cell r="H139" t="str">
            <v>In Betrieb</v>
          </cell>
          <cell r="I139">
            <v>42552</v>
          </cell>
          <cell r="M139">
            <v>700</v>
          </cell>
          <cell r="O139" t="str">
            <v>Membran</v>
          </cell>
          <cell r="S139" t="str">
            <v>Mecklenburg-Vorpommern</v>
          </cell>
          <cell r="V139" t="str">
            <v>Krackow</v>
          </cell>
          <cell r="AA139">
            <v>53.321269999999998</v>
          </cell>
          <cell r="AB139">
            <v>14.270011999999999</v>
          </cell>
        </row>
        <row r="140">
          <cell r="H140" t="str">
            <v>In Betrieb</v>
          </cell>
          <cell r="I140">
            <v>44792</v>
          </cell>
          <cell r="M140">
            <v>800</v>
          </cell>
          <cell r="O140" t="str">
            <v>keine Angaben</v>
          </cell>
          <cell r="S140" t="str">
            <v>Nordrhein-Westfalen</v>
          </cell>
          <cell r="V140" t="str">
            <v>Krefeld</v>
          </cell>
          <cell r="AA140">
            <v>51.379643000000002</v>
          </cell>
          <cell r="AB140">
            <v>6.6403280000000002</v>
          </cell>
        </row>
        <row r="141">
          <cell r="H141" t="str">
            <v>In Betrieb</v>
          </cell>
          <cell r="I141">
            <v>41689</v>
          </cell>
          <cell r="M141">
            <v>700</v>
          </cell>
          <cell r="O141" t="str">
            <v>keine Angaben</v>
          </cell>
          <cell r="S141" t="str">
            <v>Sachsen-Anhalt</v>
          </cell>
          <cell r="V141" t="str">
            <v>Kroppenstedt</v>
          </cell>
          <cell r="AA141">
            <v>51.953290000000003</v>
          </cell>
          <cell r="AB141">
            <v>11.298177000000001</v>
          </cell>
        </row>
        <row r="142">
          <cell r="H142" t="str">
            <v>In Betrieb</v>
          </cell>
          <cell r="I142">
            <v>41844</v>
          </cell>
          <cell r="M142">
            <v>350</v>
          </cell>
          <cell r="O142" t="str">
            <v>Genosorb</v>
          </cell>
          <cell r="S142" t="str">
            <v>Rheinland-Pfalz</v>
          </cell>
          <cell r="V142" t="str">
            <v>Lambsborn</v>
          </cell>
          <cell r="AA142">
            <v>49.370415999999999</v>
          </cell>
          <cell r="AB142">
            <v>7.4402379999999999</v>
          </cell>
        </row>
        <row r="143">
          <cell r="H143" t="str">
            <v>In Betrieb</v>
          </cell>
          <cell r="I143">
            <v>43632</v>
          </cell>
          <cell r="M143">
            <v>700</v>
          </cell>
          <cell r="O143" t="str">
            <v>keine Angaben</v>
          </cell>
          <cell r="S143" t="str">
            <v>Thüringen</v>
          </cell>
          <cell r="V143" t="str">
            <v>Langenwetzendorf</v>
          </cell>
          <cell r="AA143">
            <v>50.688766999999999</v>
          </cell>
          <cell r="AB143">
            <v>12.114523999999999</v>
          </cell>
        </row>
        <row r="144">
          <cell r="H144" t="str">
            <v>In Betrieb</v>
          </cell>
          <cell r="I144">
            <v>40422</v>
          </cell>
          <cell r="M144">
            <v>370</v>
          </cell>
          <cell r="O144" t="str">
            <v>keine Angaben</v>
          </cell>
          <cell r="S144" t="str">
            <v>Schleswig-Holstein</v>
          </cell>
          <cell r="V144" t="str">
            <v xml:space="preserve">Lanken/Wotersen/Elmenhorst </v>
          </cell>
          <cell r="AA144">
            <v>53542118</v>
          </cell>
          <cell r="AB144">
            <v>10598974</v>
          </cell>
        </row>
        <row r="145">
          <cell r="H145" t="str">
            <v>In Betrieb</v>
          </cell>
          <cell r="I145">
            <v>41609</v>
          </cell>
          <cell r="M145">
            <v>485</v>
          </cell>
          <cell r="O145" t="str">
            <v>PSA</v>
          </cell>
          <cell r="S145" t="str">
            <v>Bayern</v>
          </cell>
          <cell r="V145" t="str">
            <v>Lauterhofen</v>
          </cell>
          <cell r="AA145">
            <v>49.359903000000003</v>
          </cell>
          <cell r="AB145">
            <v>11.608814000000001</v>
          </cell>
        </row>
        <row r="146">
          <cell r="H146" t="str">
            <v>In Betrieb</v>
          </cell>
          <cell r="I146">
            <v>41386</v>
          </cell>
          <cell r="M146">
            <v>350</v>
          </cell>
          <cell r="O146" t="str">
            <v>drucklose Aminwäsche</v>
          </cell>
          <cell r="S146" t="str">
            <v>Mecklenburg-Vorpommern</v>
          </cell>
          <cell r="V146" t="str">
            <v>Leizen</v>
          </cell>
          <cell r="AA146">
            <v>53.377612999999997</v>
          </cell>
          <cell r="AB146">
            <v>12.465673000000001</v>
          </cell>
        </row>
        <row r="147">
          <cell r="H147" t="str">
            <v>In Betrieb</v>
          </cell>
          <cell r="I147">
            <v>41823</v>
          </cell>
          <cell r="M147">
            <v>700</v>
          </cell>
          <cell r="O147" t="str">
            <v>DWW</v>
          </cell>
          <cell r="S147" t="str">
            <v>Niedersachsen</v>
          </cell>
          <cell r="V147" t="str">
            <v>Lengede</v>
          </cell>
          <cell r="AA147">
            <v>52.196035999999999</v>
          </cell>
          <cell r="AB147">
            <v>10.337287</v>
          </cell>
        </row>
        <row r="148">
          <cell r="H148" t="str">
            <v>In Betrieb</v>
          </cell>
          <cell r="I148">
            <v>42480</v>
          </cell>
          <cell r="M148">
            <v>700</v>
          </cell>
          <cell r="O148" t="str">
            <v>BiogasVerstärker</v>
          </cell>
          <cell r="S148" t="str">
            <v>Brandenburg</v>
          </cell>
          <cell r="V148" t="str">
            <v>Lenzen</v>
          </cell>
          <cell r="AA148">
            <v>53.103799000000002</v>
          </cell>
          <cell r="AB148">
            <v>11.483669000000001</v>
          </cell>
        </row>
        <row r="149">
          <cell r="H149" t="str">
            <v>In Betrieb</v>
          </cell>
          <cell r="I149">
            <v>45797</v>
          </cell>
          <cell r="M149">
            <v>850</v>
          </cell>
          <cell r="O149" t="str">
            <v>keine Angaben</v>
          </cell>
          <cell r="S149" t="str">
            <v>Sachsen-Anhalt</v>
          </cell>
          <cell r="V149" t="str">
            <v>Leuna</v>
          </cell>
          <cell r="AA149">
            <v>51.304991999999999</v>
          </cell>
          <cell r="AB149">
            <v>12.006000999999999</v>
          </cell>
        </row>
        <row r="150">
          <cell r="H150" t="str">
            <v>In Betrieb</v>
          </cell>
          <cell r="I150">
            <v>41032</v>
          </cell>
          <cell r="M150">
            <v>700</v>
          </cell>
          <cell r="O150" t="str">
            <v>Solvent</v>
          </cell>
          <cell r="S150" t="str">
            <v>Sachsen</v>
          </cell>
          <cell r="V150" t="str">
            <v>Lichtensee</v>
          </cell>
          <cell r="AA150">
            <v>51.376964999999998</v>
          </cell>
          <cell r="AB150">
            <v>13.363376000000001</v>
          </cell>
        </row>
        <row r="151">
          <cell r="H151" t="str">
            <v>In Betrieb</v>
          </cell>
          <cell r="I151">
            <v>45682</v>
          </cell>
          <cell r="M151">
            <v>500</v>
          </cell>
          <cell r="O151" t="str">
            <v>PSA</v>
          </cell>
          <cell r="S151" t="str">
            <v>Niedersachsen</v>
          </cell>
          <cell r="V151" t="str">
            <v>Lindern</v>
          </cell>
          <cell r="AA151">
            <v>52.830660999999999</v>
          </cell>
          <cell r="AB151">
            <v>7.771598</v>
          </cell>
        </row>
        <row r="152">
          <cell r="H152" t="str">
            <v>In Betrieb</v>
          </cell>
          <cell r="I152">
            <v>41582</v>
          </cell>
          <cell r="M152">
            <v>350</v>
          </cell>
          <cell r="O152" t="str">
            <v>DWW</v>
          </cell>
          <cell r="S152" t="str">
            <v>Niedersachsen</v>
          </cell>
          <cell r="V152" t="str">
            <v>Lohne</v>
          </cell>
          <cell r="AA152">
            <v>51.885094000000002</v>
          </cell>
          <cell r="AB152">
            <v>11.845641000000001</v>
          </cell>
        </row>
        <row r="153">
          <cell r="H153" t="str">
            <v>In Betrieb</v>
          </cell>
          <cell r="I153">
            <v>45532</v>
          </cell>
          <cell r="M153">
            <v>689</v>
          </cell>
          <cell r="O153" t="str">
            <v>Membrantechnik</v>
          </cell>
          <cell r="S153" t="str">
            <v>Niedersachsen</v>
          </cell>
          <cell r="V153" t="str">
            <v>Löningen</v>
          </cell>
          <cell r="AA153">
            <v>52.740698000000002</v>
          </cell>
          <cell r="AB153">
            <v>7.7871990000000002</v>
          </cell>
        </row>
        <row r="154">
          <cell r="H154" t="str">
            <v>In Betrieb</v>
          </cell>
          <cell r="I154">
            <v>41617</v>
          </cell>
          <cell r="M154">
            <v>450</v>
          </cell>
          <cell r="O154" t="str">
            <v>Genosorb</v>
          </cell>
          <cell r="S154" t="str">
            <v>Schleswig-Holstein</v>
          </cell>
          <cell r="V154" t="str">
            <v>Loop</v>
          </cell>
          <cell r="AA154">
            <v>54.146653999999998</v>
          </cell>
          <cell r="AB154">
            <v>9.9687350000000006</v>
          </cell>
        </row>
        <row r="155">
          <cell r="H155" t="str">
            <v>In Betrieb</v>
          </cell>
          <cell r="I155">
            <v>40070</v>
          </cell>
          <cell r="M155">
            <v>650</v>
          </cell>
          <cell r="O155" t="str">
            <v>DWW</v>
          </cell>
          <cell r="S155" t="str">
            <v>Niedersachsen</v>
          </cell>
          <cell r="V155" t="str">
            <v>Lüchow</v>
          </cell>
          <cell r="AA155">
            <v>52.985045999999997</v>
          </cell>
          <cell r="AB155">
            <v>11.158053000000001</v>
          </cell>
        </row>
        <row r="156">
          <cell r="H156" t="str">
            <v>In Betrieb</v>
          </cell>
          <cell r="I156">
            <v>41214</v>
          </cell>
          <cell r="M156">
            <v>700</v>
          </cell>
          <cell r="O156" t="str">
            <v>keine Angaben</v>
          </cell>
          <cell r="S156" t="str">
            <v>Brandenburg</v>
          </cell>
          <cell r="V156" t="str">
            <v>Luckaitztal</v>
          </cell>
          <cell r="AA156">
            <v>51.667600999999998</v>
          </cell>
          <cell r="AB156">
            <v>13.984043</v>
          </cell>
        </row>
        <row r="157">
          <cell r="H157" t="str">
            <v>In Betrieb</v>
          </cell>
          <cell r="I157">
            <v>41730</v>
          </cell>
          <cell r="M157">
            <v>400</v>
          </cell>
          <cell r="O157" t="str">
            <v>DWW</v>
          </cell>
          <cell r="S157" t="str">
            <v>Brandenburg</v>
          </cell>
          <cell r="V157" t="str">
            <v>Luckau</v>
          </cell>
          <cell r="AA157">
            <v>51.876435999999998</v>
          </cell>
          <cell r="AB157">
            <v>13.798068000000001</v>
          </cell>
        </row>
        <row r="158">
          <cell r="H158" t="str">
            <v>In Betrieb</v>
          </cell>
          <cell r="I158">
            <v>39783</v>
          </cell>
          <cell r="M158">
            <v>600</v>
          </cell>
          <cell r="O158" t="str">
            <v>DWW</v>
          </cell>
          <cell r="S158" t="str">
            <v>Bayern</v>
          </cell>
          <cell r="V158" t="str">
            <v>Maihingen</v>
          </cell>
          <cell r="AA158">
            <v>48.919910000000002</v>
          </cell>
          <cell r="AB158">
            <v>10.519125000000001</v>
          </cell>
        </row>
        <row r="159">
          <cell r="H159" t="str">
            <v>In Betrieb</v>
          </cell>
          <cell r="I159">
            <v>43438</v>
          </cell>
          <cell r="M159">
            <v>700</v>
          </cell>
          <cell r="O159" t="str">
            <v xml:space="preserve">keine Angaben </v>
          </cell>
          <cell r="S159" t="str">
            <v>Mecklenburg-Vorpommern</v>
          </cell>
          <cell r="V159" t="str">
            <v>Malchin</v>
          </cell>
          <cell r="AA159">
            <v>53.75</v>
          </cell>
          <cell r="AB159">
            <v>12.773</v>
          </cell>
        </row>
        <row r="160">
          <cell r="H160" t="str">
            <v>In Betrieb</v>
          </cell>
          <cell r="I160">
            <v>41671</v>
          </cell>
          <cell r="M160">
            <v>380</v>
          </cell>
          <cell r="O160" t="str">
            <v>PSA</v>
          </cell>
          <cell r="S160" t="str">
            <v>Bayern</v>
          </cell>
          <cell r="V160" t="str">
            <v>Mammendorf</v>
          </cell>
          <cell r="AA160">
            <v>48.183664</v>
          </cell>
          <cell r="AB160">
            <v>11.15315</v>
          </cell>
        </row>
        <row r="161">
          <cell r="H161" t="str">
            <v>in Betrieb</v>
          </cell>
          <cell r="I161">
            <v>41275</v>
          </cell>
          <cell r="M161">
            <v>380</v>
          </cell>
          <cell r="O161" t="str">
            <v>drucklose Aminwäsche</v>
          </cell>
          <cell r="S161" t="str">
            <v>Schleswig-Holstein</v>
          </cell>
          <cell r="V161" t="str">
            <v xml:space="preserve">Marienthal </v>
          </cell>
          <cell r="AA161">
            <v>54.441746000000002</v>
          </cell>
          <cell r="AB161">
            <v>9.8415180000000007</v>
          </cell>
        </row>
        <row r="162">
          <cell r="H162" t="str">
            <v>In Betrieb</v>
          </cell>
          <cell r="I162">
            <v>40900</v>
          </cell>
          <cell r="M162">
            <v>700</v>
          </cell>
          <cell r="O162" t="str">
            <v>keine Angaben</v>
          </cell>
          <cell r="S162" t="str">
            <v>Sachsen</v>
          </cell>
          <cell r="V162" t="str">
            <v>Markranstädt</v>
          </cell>
          <cell r="AA162">
            <v>51.273840999999997</v>
          </cell>
          <cell r="AB162">
            <v>12.187873</v>
          </cell>
        </row>
        <row r="163">
          <cell r="H163" t="str">
            <v>In Betrieb</v>
          </cell>
          <cell r="I163">
            <v>41501</v>
          </cell>
          <cell r="M163">
            <v>350</v>
          </cell>
          <cell r="O163" t="str">
            <v>DWW</v>
          </cell>
          <cell r="S163" t="str">
            <v>Bayern</v>
          </cell>
          <cell r="V163" t="str">
            <v>Marktoffingen</v>
          </cell>
          <cell r="AA163">
            <v>48.921292999999999</v>
          </cell>
          <cell r="AB163">
            <v>10.482556000000001</v>
          </cell>
        </row>
        <row r="164">
          <cell r="H164" t="str">
            <v>In Betrieb</v>
          </cell>
          <cell r="I164">
            <v>41913</v>
          </cell>
          <cell r="M164">
            <v>700</v>
          </cell>
          <cell r="O164" t="str">
            <v>PSA</v>
          </cell>
          <cell r="S164" t="str">
            <v>Thüringen</v>
          </cell>
          <cell r="V164" t="str">
            <v>Menteroda</v>
          </cell>
          <cell r="AA164">
            <v>51.320329000000001</v>
          </cell>
          <cell r="AB164">
            <v>10.583240999999999</v>
          </cell>
        </row>
        <row r="165">
          <cell r="H165" t="str">
            <v>In Betrieb</v>
          </cell>
          <cell r="I165">
            <v>40679</v>
          </cell>
          <cell r="M165">
            <v>550</v>
          </cell>
          <cell r="O165" t="str">
            <v>BiogasVerstärker</v>
          </cell>
          <cell r="S165" t="str">
            <v>Saarland</v>
          </cell>
          <cell r="V165" t="str">
            <v>Merzig</v>
          </cell>
          <cell r="AA165">
            <v>49.436999999999998</v>
          </cell>
          <cell r="AB165">
            <v>6.5759999999999996</v>
          </cell>
        </row>
        <row r="166">
          <cell r="H166" t="str">
            <v>In Betrieb</v>
          </cell>
          <cell r="I166">
            <v>41030</v>
          </cell>
          <cell r="M166">
            <v>350</v>
          </cell>
          <cell r="O166" t="str">
            <v>drucklose Aminwäsche</v>
          </cell>
          <cell r="S166" t="str">
            <v>Niedersachsen</v>
          </cell>
          <cell r="V166" t="str">
            <v>Müden</v>
          </cell>
          <cell r="AA166">
            <v>52.532097</v>
          </cell>
          <cell r="AB166">
            <v>10.377992000000001</v>
          </cell>
        </row>
        <row r="167">
          <cell r="H167" t="str">
            <v>In Betrieb</v>
          </cell>
          <cell r="I167">
            <v>39434</v>
          </cell>
          <cell r="M167">
            <v>500</v>
          </cell>
          <cell r="O167" t="str">
            <v>PSA</v>
          </cell>
          <cell r="S167" t="str">
            <v>Baden-Württemberg</v>
          </cell>
          <cell r="V167" t="str">
            <v>Mühlacker</v>
          </cell>
          <cell r="AA167">
            <v>48.952503999999998</v>
          </cell>
          <cell r="AB167">
            <v>8.8885629999999995</v>
          </cell>
        </row>
        <row r="168">
          <cell r="H168" t="str">
            <v>In Betrieb</v>
          </cell>
          <cell r="I168">
            <v>40664</v>
          </cell>
          <cell r="M168">
            <v>700</v>
          </cell>
          <cell r="O168" t="str">
            <v>Aminwäsche</v>
          </cell>
          <cell r="S168" t="str">
            <v>Brandenburg</v>
          </cell>
          <cell r="V168" t="str">
            <v>Nauen</v>
          </cell>
          <cell r="AA168">
            <v>52.591818000000004</v>
          </cell>
          <cell r="AB168">
            <v>12.855399</v>
          </cell>
        </row>
        <row r="169">
          <cell r="H169" t="str">
            <v>In Betrieb</v>
          </cell>
          <cell r="I169">
            <v>42223</v>
          </cell>
          <cell r="M169">
            <v>550</v>
          </cell>
          <cell r="O169" t="str">
            <v>keine Angaben</v>
          </cell>
          <cell r="S169" t="str">
            <v>Sachsen</v>
          </cell>
          <cell r="V169" t="str">
            <v>Naundorf</v>
          </cell>
          <cell r="AA169">
            <v>51.262718</v>
          </cell>
          <cell r="AB169">
            <v>13.194444000000001</v>
          </cell>
        </row>
        <row r="170">
          <cell r="H170" t="str">
            <v>In Betrieb</v>
          </cell>
          <cell r="I170">
            <v>41708</v>
          </cell>
          <cell r="M170">
            <v>700</v>
          </cell>
          <cell r="O170" t="str">
            <v>DWW</v>
          </cell>
          <cell r="S170" t="str">
            <v>Mecklenburg-Vorpommern</v>
          </cell>
          <cell r="V170" t="str">
            <v>Neuburg</v>
          </cell>
          <cell r="AA170">
            <v>53.942622999999998</v>
          </cell>
          <cell r="AB170">
            <v>11.615398000000001</v>
          </cell>
        </row>
        <row r="171">
          <cell r="H171" t="str">
            <v>In Betrieb</v>
          </cell>
          <cell r="I171">
            <v>41065</v>
          </cell>
          <cell r="M171">
            <v>318</v>
          </cell>
          <cell r="O171" t="str">
            <v>keine Angaben</v>
          </cell>
          <cell r="S171" t="str">
            <v>Baden-Württemberg</v>
          </cell>
          <cell r="V171" t="str">
            <v>Neuenburg</v>
          </cell>
          <cell r="AA171">
            <v>47.892772999999998</v>
          </cell>
          <cell r="AB171">
            <v>7.6087629999999997</v>
          </cell>
        </row>
        <row r="172">
          <cell r="H172" t="str">
            <v>In Betrieb</v>
          </cell>
          <cell r="I172">
            <v>41065</v>
          </cell>
          <cell r="M172">
            <v>318</v>
          </cell>
          <cell r="O172" t="str">
            <v>keine Angaben</v>
          </cell>
          <cell r="S172" t="str">
            <v>Baden-Württemberg</v>
          </cell>
          <cell r="V172" t="str">
            <v>Neuenburg</v>
          </cell>
          <cell r="AA172">
            <v>47.892772999999998</v>
          </cell>
          <cell r="AB172">
            <v>7.6087629999999997</v>
          </cell>
        </row>
        <row r="173">
          <cell r="H173" t="str">
            <v>In Betrieb</v>
          </cell>
          <cell r="I173">
            <v>43691</v>
          </cell>
          <cell r="M173">
            <v>1500</v>
          </cell>
          <cell r="O173" t="str">
            <v>DWW</v>
          </cell>
          <cell r="S173" t="str">
            <v>Brandenburg</v>
          </cell>
          <cell r="V173" t="str">
            <v>Pinnow</v>
          </cell>
          <cell r="AA173">
            <v>53.059659000000003</v>
          </cell>
          <cell r="AB173">
            <v>14.111644</v>
          </cell>
        </row>
        <row r="174">
          <cell r="H174" t="str">
            <v>in Betrieb</v>
          </cell>
          <cell r="I174">
            <v>42432</v>
          </cell>
          <cell r="M174">
            <v>350</v>
          </cell>
          <cell r="O174" t="str">
            <v>Membran</v>
          </cell>
          <cell r="S174" t="str">
            <v>Brandenburg</v>
          </cell>
          <cell r="V174" t="str">
            <v>Neuhardenberg</v>
          </cell>
          <cell r="AA174">
            <v>53507243</v>
          </cell>
          <cell r="AB174">
            <v>13274517</v>
          </cell>
        </row>
        <row r="175">
          <cell r="H175" t="str">
            <v>In Betrieb</v>
          </cell>
          <cell r="I175">
            <v>40229</v>
          </cell>
          <cell r="M175">
            <v>160</v>
          </cell>
          <cell r="O175" t="str">
            <v>Aminwäsche</v>
          </cell>
          <cell r="S175" t="str">
            <v>Nordrhein-Westfalen</v>
          </cell>
          <cell r="V175" t="str">
            <v>Neuss</v>
          </cell>
          <cell r="AA175">
            <v>51.140267999999999</v>
          </cell>
          <cell r="AB175">
            <v>6.6885219999999999</v>
          </cell>
        </row>
        <row r="176">
          <cell r="H176" t="str">
            <v>In Betrieb</v>
          </cell>
          <cell r="I176">
            <v>42023</v>
          </cell>
          <cell r="M176">
            <v>550</v>
          </cell>
          <cell r="O176" t="str">
            <v>physikalische Wäsche</v>
          </cell>
          <cell r="S176" t="str">
            <v>Sachsen</v>
          </cell>
          <cell r="V176" t="str">
            <v>Niederau</v>
          </cell>
          <cell r="AA176">
            <v>51.198</v>
          </cell>
          <cell r="AB176">
            <v>13.552</v>
          </cell>
        </row>
        <row r="177">
          <cell r="H177" t="str">
            <v>In Betrieb</v>
          </cell>
          <cell r="I177">
            <v>40050</v>
          </cell>
          <cell r="M177">
            <v>700</v>
          </cell>
          <cell r="O177" t="str">
            <v>DWW</v>
          </cell>
          <cell r="S177" t="str">
            <v>Sachsen-Anhalt</v>
          </cell>
          <cell r="V177" t="str">
            <v>Niederndodeleben</v>
          </cell>
          <cell r="AA177">
            <v>52.148000000000003</v>
          </cell>
          <cell r="AB177">
            <v>11.522</v>
          </cell>
        </row>
        <row r="178">
          <cell r="H178" t="str">
            <v>In Betrieb</v>
          </cell>
          <cell r="I178">
            <v>41801</v>
          </cell>
          <cell r="M178">
            <v>700</v>
          </cell>
          <cell r="O178" t="str">
            <v>keine Angaben</v>
          </cell>
          <cell r="S178" t="str">
            <v>Sachsen-Anhalt</v>
          </cell>
          <cell r="V178" t="str">
            <v xml:space="preserve">Niederndodeleben II </v>
          </cell>
          <cell r="AA178">
            <v>52.149102999999997</v>
          </cell>
          <cell r="AB178">
            <v>11.533443999999999</v>
          </cell>
        </row>
        <row r="179">
          <cell r="H179" t="str">
            <v>In Betrieb</v>
          </cell>
          <cell r="I179">
            <v>41885</v>
          </cell>
          <cell r="M179">
            <v>620</v>
          </cell>
          <cell r="O179" t="str">
            <v>Aminwäsche</v>
          </cell>
          <cell r="S179" t="str">
            <v>Sachsen-Anhalt</v>
          </cell>
          <cell r="V179" t="str">
            <v>Niederröblingen</v>
          </cell>
          <cell r="AA179">
            <v>51.423833999999999</v>
          </cell>
          <cell r="AB179">
            <v>11.350591</v>
          </cell>
        </row>
        <row r="180">
          <cell r="H180" t="str">
            <v>In Betrieb</v>
          </cell>
          <cell r="I180">
            <v>41990</v>
          </cell>
          <cell r="M180">
            <v>700</v>
          </cell>
          <cell r="O180" t="str">
            <v>PSA</v>
          </cell>
          <cell r="S180" t="str">
            <v>Brandenburg</v>
          </cell>
          <cell r="V180" t="str">
            <v>Nonnendorf</v>
          </cell>
          <cell r="AA180">
            <v>51.916657000000001</v>
          </cell>
          <cell r="AB180">
            <v>13.259828000000001</v>
          </cell>
        </row>
        <row r="181">
          <cell r="H181" t="str">
            <v>In Betrieb</v>
          </cell>
          <cell r="I181">
            <v>41155</v>
          </cell>
          <cell r="M181">
            <v>800</v>
          </cell>
          <cell r="O181" t="str">
            <v>DWW</v>
          </cell>
          <cell r="S181" t="str">
            <v>Sachsen-Anhalt</v>
          </cell>
          <cell r="V181" t="str">
            <v>Nordgermersleben</v>
          </cell>
          <cell r="AA181">
            <v>52.213270000000001</v>
          </cell>
          <cell r="AB181">
            <v>11.337033</v>
          </cell>
        </row>
        <row r="182">
          <cell r="H182" t="str">
            <v>In Betrieb</v>
          </cell>
          <cell r="I182">
            <v>42005</v>
          </cell>
          <cell r="M182">
            <v>350</v>
          </cell>
          <cell r="O182" t="str">
            <v>Polyglkolwäsche</v>
          </cell>
          <cell r="S182" t="str">
            <v>Thüringen</v>
          </cell>
          <cell r="V182" t="str">
            <v>Nordhausen</v>
          </cell>
          <cell r="AA182">
            <v>51.490260999999997</v>
          </cell>
          <cell r="AB182">
            <v>10.834718000000001</v>
          </cell>
        </row>
        <row r="183">
          <cell r="H183" t="str">
            <v>In Betrieb</v>
          </cell>
          <cell r="I183">
            <v>41326</v>
          </cell>
          <cell r="M183">
            <v>700</v>
          </cell>
          <cell r="O183" t="str">
            <v>keine Angaben</v>
          </cell>
          <cell r="S183" t="str">
            <v>Brandenburg</v>
          </cell>
          <cell r="V183" t="str">
            <v>Oberkrämer</v>
          </cell>
          <cell r="AA183">
            <v>52.710014000000001</v>
          </cell>
          <cell r="AB183">
            <v>13.11567</v>
          </cell>
        </row>
        <row r="184">
          <cell r="H184" t="str">
            <v>In Betrieb</v>
          </cell>
          <cell r="I184">
            <v>40991</v>
          </cell>
          <cell r="M184">
            <v>380</v>
          </cell>
          <cell r="O184" t="str">
            <v>drucklose Aminwäsche</v>
          </cell>
          <cell r="S184" t="str">
            <v>Baden-Württemberg</v>
          </cell>
          <cell r="V184" t="str">
            <v>Oberriexingen</v>
          </cell>
          <cell r="AA184">
            <v>48.939267000000001</v>
          </cell>
          <cell r="AB184">
            <v>9.0217290000000006</v>
          </cell>
        </row>
        <row r="185">
          <cell r="H185" t="str">
            <v>In Betrieb</v>
          </cell>
          <cell r="I185">
            <v>41444</v>
          </cell>
          <cell r="M185">
            <v>700</v>
          </cell>
          <cell r="O185" t="str">
            <v>chemische Wäsche</v>
          </cell>
          <cell r="S185" t="str">
            <v>Sachsen-Anhalt</v>
          </cell>
          <cell r="V185" t="str">
            <v>Oebisfelde</v>
          </cell>
          <cell r="AA185">
            <v>52.443722000000001</v>
          </cell>
          <cell r="AB185">
            <v>10.991414000000001</v>
          </cell>
        </row>
        <row r="186">
          <cell r="H186" t="str">
            <v>In Betrieb</v>
          </cell>
          <cell r="I186">
            <v>41886</v>
          </cell>
          <cell r="M186">
            <v>700</v>
          </cell>
          <cell r="O186" t="str">
            <v>chemische Wäsche</v>
          </cell>
          <cell r="S186" t="str">
            <v>Sachsen-Anhalt</v>
          </cell>
          <cell r="V186" t="str">
            <v>Oebisfelde</v>
          </cell>
          <cell r="AA186">
            <v>52.443722000000001</v>
          </cell>
          <cell r="AB186">
            <v>10.991414000000001</v>
          </cell>
        </row>
        <row r="187">
          <cell r="H187" t="str">
            <v>In Betrieb</v>
          </cell>
          <cell r="I187">
            <v>40878</v>
          </cell>
          <cell r="M187">
            <v>700</v>
          </cell>
          <cell r="O187" t="str">
            <v>PSA</v>
          </cell>
          <cell r="S187" t="str">
            <v>Sachsen</v>
          </cell>
          <cell r="V187" t="str">
            <v>Oschatz</v>
          </cell>
          <cell r="AA187">
            <v>51.253335999999997</v>
          </cell>
          <cell r="AB187">
            <v>13.090737000000001</v>
          </cell>
        </row>
        <row r="188">
          <cell r="H188" t="str">
            <v>In Betrieb</v>
          </cell>
          <cell r="I188">
            <v>41367</v>
          </cell>
          <cell r="M188">
            <v>700</v>
          </cell>
          <cell r="O188" t="str">
            <v>DWW</v>
          </cell>
          <cell r="S188" t="str">
            <v>Sachsen-Anhalt</v>
          </cell>
          <cell r="V188" t="str">
            <v>Oschersleben</v>
          </cell>
          <cell r="AA188">
            <v>51.994922000000003</v>
          </cell>
          <cell r="AB188">
            <v>11.323798</v>
          </cell>
        </row>
        <row r="189">
          <cell r="H189" t="str">
            <v>In Betrieb</v>
          </cell>
          <cell r="I189">
            <v>40848</v>
          </cell>
          <cell r="M189">
            <v>700</v>
          </cell>
          <cell r="O189" t="str">
            <v>DWW</v>
          </cell>
          <cell r="S189" t="str">
            <v>Schleswig-Holstein</v>
          </cell>
          <cell r="V189" t="str">
            <v>Osterby</v>
          </cell>
          <cell r="AA189">
            <v>54.795422000000002</v>
          </cell>
          <cell r="AB189">
            <v>9.2024640000000009</v>
          </cell>
        </row>
        <row r="190">
          <cell r="H190" t="str">
            <v>In Betrieb</v>
          </cell>
          <cell r="I190">
            <v>45240</v>
          </cell>
          <cell r="M190">
            <v>700</v>
          </cell>
          <cell r="O190" t="str">
            <v>DWW</v>
          </cell>
          <cell r="S190" t="str">
            <v>Schleswig-Holstein</v>
          </cell>
          <cell r="V190" t="str">
            <v>Osterby</v>
          </cell>
          <cell r="AA190">
            <v>54.791362999999997</v>
          </cell>
          <cell r="AB190">
            <v>9.2138939999999998</v>
          </cell>
        </row>
        <row r="191">
          <cell r="H191" t="str">
            <v>In Betrieb</v>
          </cell>
          <cell r="I191">
            <v>41080</v>
          </cell>
          <cell r="M191">
            <v>700</v>
          </cell>
          <cell r="O191" t="str">
            <v>PSA</v>
          </cell>
          <cell r="S191" t="str">
            <v>Bayern</v>
          </cell>
          <cell r="V191" t="str">
            <v>Osterhofen</v>
          </cell>
          <cell r="AA191">
            <v>48.724277000000001</v>
          </cell>
          <cell r="AB191">
            <v>12.983706</v>
          </cell>
        </row>
        <row r="192">
          <cell r="H192" t="str">
            <v>In Betrieb</v>
          </cell>
          <cell r="I192">
            <v>40983</v>
          </cell>
          <cell r="M192">
            <v>450</v>
          </cell>
          <cell r="O192" t="str">
            <v>BiogasVerstärker</v>
          </cell>
          <cell r="S192" t="str">
            <v>Baden-Württemberg</v>
          </cell>
          <cell r="V192" t="str">
            <v>Ostrach</v>
          </cell>
          <cell r="AA192">
            <v>47.920948000000003</v>
          </cell>
          <cell r="AB192">
            <v>9.3231260000000002</v>
          </cell>
        </row>
        <row r="193">
          <cell r="H193" t="str">
            <v>In Betrieb</v>
          </cell>
          <cell r="I193">
            <v>41194</v>
          </cell>
          <cell r="M193">
            <v>650</v>
          </cell>
          <cell r="O193" t="str">
            <v>DWW</v>
          </cell>
          <cell r="S193" t="str">
            <v>Niedersachsen</v>
          </cell>
          <cell r="V193" t="str">
            <v>Ottersberg</v>
          </cell>
          <cell r="AA193">
            <v>53.123477000000001</v>
          </cell>
          <cell r="AB193">
            <v>9.1445500000000006</v>
          </cell>
        </row>
        <row r="194">
          <cell r="H194" t="str">
            <v>In Betrieb</v>
          </cell>
          <cell r="I194">
            <v>42240</v>
          </cell>
          <cell r="M194">
            <v>800</v>
          </cell>
          <cell r="O194" t="str">
            <v>PSA</v>
          </cell>
          <cell r="S194" t="str">
            <v>Brandenburg</v>
          </cell>
          <cell r="V194" t="str">
            <v>Pessin</v>
          </cell>
          <cell r="AA194">
            <v>52.642975999999997</v>
          </cell>
          <cell r="AB194">
            <v>12.68547</v>
          </cell>
        </row>
        <row r="195">
          <cell r="H195" t="str">
            <v>In Betrieb</v>
          </cell>
          <cell r="I195">
            <v>45606</v>
          </cell>
          <cell r="M195">
            <v>350</v>
          </cell>
          <cell r="O195" t="str">
            <v>Membrantechnik</v>
          </cell>
          <cell r="S195" t="str">
            <v>Rheinland-Pfalz</v>
          </cell>
          <cell r="V195" t="str">
            <v>Pickließem</v>
          </cell>
          <cell r="AA195">
            <v>49.988143999999998</v>
          </cell>
          <cell r="AB195">
            <v>6.6586030000000003</v>
          </cell>
        </row>
        <row r="196">
          <cell r="H196" t="str">
            <v>In Betrieb</v>
          </cell>
          <cell r="I196">
            <v>42621</v>
          </cell>
          <cell r="M196">
            <v>150</v>
          </cell>
          <cell r="O196" t="str">
            <v>keine Angaben</v>
          </cell>
          <cell r="S196" t="str">
            <v>Rheinland-Pfalz</v>
          </cell>
          <cell r="V196" t="str">
            <v>Pirmasens-Winzeln</v>
          </cell>
          <cell r="AA196">
            <v>49.197150000000001</v>
          </cell>
          <cell r="AB196">
            <v>7.5980809999999996</v>
          </cell>
        </row>
        <row r="197">
          <cell r="H197" t="str">
            <v>In Betrieb</v>
          </cell>
          <cell r="I197">
            <v>43332</v>
          </cell>
          <cell r="M197">
            <v>600</v>
          </cell>
          <cell r="O197" t="str">
            <v>keine Angaben</v>
          </cell>
          <cell r="S197" t="str">
            <v>Rheinland-Pfalz</v>
          </cell>
          <cell r="V197" t="str">
            <v>Plaidt</v>
          </cell>
          <cell r="AA197">
            <v>50.371606999999997</v>
          </cell>
          <cell r="AB197">
            <v>7.3884749999999997</v>
          </cell>
        </row>
        <row r="198">
          <cell r="H198" t="str">
            <v>In Betrieb</v>
          </cell>
          <cell r="I198">
            <v>42491</v>
          </cell>
          <cell r="M198">
            <v>700</v>
          </cell>
          <cell r="O198" t="str">
            <v>PSA</v>
          </cell>
          <cell r="S198" t="str">
            <v>Rheinland-Pfalz</v>
          </cell>
          <cell r="V198" t="str">
            <v>Platten</v>
          </cell>
          <cell r="AA198">
            <v>49.962041999999997</v>
          </cell>
          <cell r="AB198">
            <v>6.958666</v>
          </cell>
        </row>
        <row r="199">
          <cell r="H199" t="str">
            <v>In Betrieb</v>
          </cell>
          <cell r="I199">
            <v>39216</v>
          </cell>
          <cell r="M199">
            <v>700</v>
          </cell>
          <cell r="O199" t="str">
            <v>PSA</v>
          </cell>
          <cell r="S199" t="str">
            <v>Bayern</v>
          </cell>
          <cell r="V199" t="str">
            <v>Pliening</v>
          </cell>
          <cell r="AA199">
            <v>48.209963999999999</v>
          </cell>
          <cell r="AB199">
            <v>11.782087000000001</v>
          </cell>
        </row>
        <row r="200">
          <cell r="H200" t="str">
            <v>In Betrieb</v>
          </cell>
          <cell r="I200">
            <v>41518</v>
          </cell>
          <cell r="M200">
            <v>800</v>
          </cell>
          <cell r="O200" t="str">
            <v>drucklose Aminwäsche</v>
          </cell>
          <cell r="S200" t="str">
            <v>Sachsen</v>
          </cell>
          <cell r="V200" t="str">
            <v>Rackwitz</v>
          </cell>
          <cell r="AA200">
            <v>51.441052999999997</v>
          </cell>
          <cell r="AB200">
            <v>12.395006</v>
          </cell>
        </row>
        <row r="201">
          <cell r="H201" t="str">
            <v>In Betrieb</v>
          </cell>
          <cell r="I201">
            <v>41236</v>
          </cell>
          <cell r="M201">
            <v>350</v>
          </cell>
          <cell r="O201" t="str">
            <v>DWW</v>
          </cell>
          <cell r="S201" t="str">
            <v>Rheinland-Pfalz</v>
          </cell>
          <cell r="V201" t="str">
            <v>Ramstein-Miesenbach</v>
          </cell>
          <cell r="AA201">
            <v>49.440900999999997</v>
          </cell>
          <cell r="AB201">
            <v>7.5277060000000002</v>
          </cell>
        </row>
        <row r="202">
          <cell r="H202" t="str">
            <v>In Betrieb</v>
          </cell>
          <cell r="I202">
            <v>39994</v>
          </cell>
          <cell r="M202">
            <v>520</v>
          </cell>
          <cell r="O202" t="str">
            <v>BiogasVerstärker</v>
          </cell>
          <cell r="S202" t="str">
            <v>Brandenburg</v>
          </cell>
          <cell r="V202" t="str">
            <v>Rathenow</v>
          </cell>
          <cell r="AA202">
            <v>52.568413999999997</v>
          </cell>
          <cell r="AB202">
            <v>12.336283</v>
          </cell>
        </row>
        <row r="203">
          <cell r="H203" t="str">
            <v>In Betrieb</v>
          </cell>
          <cell r="I203">
            <v>41640</v>
          </cell>
          <cell r="M203">
            <v>380</v>
          </cell>
          <cell r="O203" t="str">
            <v>drucklose Aminwäsche</v>
          </cell>
          <cell r="S203" t="str">
            <v>Sachsen-Anhalt</v>
          </cell>
          <cell r="V203" t="str">
            <v>Rätzlingen</v>
          </cell>
          <cell r="AA203">
            <v>52403572</v>
          </cell>
          <cell r="AB203">
            <v>11112499</v>
          </cell>
        </row>
        <row r="204">
          <cell r="H204" t="str">
            <v>In Betrieb</v>
          </cell>
          <cell r="I204">
            <v>42193</v>
          </cell>
          <cell r="M204">
            <v>700</v>
          </cell>
          <cell r="O204" t="str">
            <v>Membran</v>
          </cell>
          <cell r="S204" t="str">
            <v>Bayern</v>
          </cell>
          <cell r="V204" t="str">
            <v>Reimlingen</v>
          </cell>
          <cell r="AA204">
            <v>48.83</v>
          </cell>
          <cell r="AB204">
            <v>10.513999999999999</v>
          </cell>
        </row>
        <row r="205">
          <cell r="H205" t="str">
            <v>In Betrieb</v>
          </cell>
          <cell r="I205">
            <v>40179</v>
          </cell>
          <cell r="M205">
            <v>500</v>
          </cell>
          <cell r="O205" t="str">
            <v>Aminwäsche</v>
          </cell>
          <cell r="S205" t="str">
            <v>Nordrhein-Westfalen</v>
          </cell>
          <cell r="V205" t="str">
            <v>Rhede</v>
          </cell>
          <cell r="AA205">
            <v>51.827444999999997</v>
          </cell>
          <cell r="AB205">
            <v>6.7277779999999998</v>
          </cell>
        </row>
        <row r="206">
          <cell r="H206" t="str">
            <v>In Betrieb</v>
          </cell>
          <cell r="I206">
            <v>45323</v>
          </cell>
          <cell r="M206">
            <v>1500</v>
          </cell>
          <cell r="O206" t="str">
            <v>Aminwäsche</v>
          </cell>
          <cell r="S206" t="str">
            <v>Nordrhein-Westfalen</v>
          </cell>
          <cell r="V206" t="str">
            <v>Rheine</v>
          </cell>
          <cell r="AA206">
            <v>52.297882000000001</v>
          </cell>
          <cell r="AB206">
            <v>7.4983069999999996</v>
          </cell>
        </row>
        <row r="207">
          <cell r="H207" t="str">
            <v>In Betrieb</v>
          </cell>
          <cell r="I207">
            <v>41092</v>
          </cell>
          <cell r="M207">
            <v>600</v>
          </cell>
          <cell r="O207" t="str">
            <v>PSA</v>
          </cell>
          <cell r="S207" t="str">
            <v>Baden-Württemberg</v>
          </cell>
          <cell r="V207" t="str">
            <v>Riedlingen</v>
          </cell>
          <cell r="AA207">
            <v>48.174396999999999</v>
          </cell>
          <cell r="AB207">
            <v>9.4804770000000005</v>
          </cell>
        </row>
        <row r="208">
          <cell r="H208" t="str">
            <v>In Betrieb</v>
          </cell>
          <cell r="I208">
            <v>39756</v>
          </cell>
          <cell r="M208">
            <v>325</v>
          </cell>
          <cell r="O208" t="str">
            <v>BiogasVerstärker</v>
          </cell>
          <cell r="S208" t="str">
            <v>Niedersachsen</v>
          </cell>
          <cell r="V208" t="str">
            <v>Ronnenberg</v>
          </cell>
          <cell r="AA208">
            <v>52.316887000000001</v>
          </cell>
          <cell r="AB208">
            <v>9.6444980000000005</v>
          </cell>
        </row>
        <row r="209">
          <cell r="H209" t="str">
            <v>In Betrieb</v>
          </cell>
          <cell r="I209">
            <v>41106</v>
          </cell>
          <cell r="M209">
            <v>380</v>
          </cell>
          <cell r="O209" t="str">
            <v>drucklose Aminwäsche</v>
          </cell>
          <cell r="S209" t="str">
            <v>Niedersachsen</v>
          </cell>
          <cell r="V209" t="str">
            <v>Rosche</v>
          </cell>
          <cell r="AA209">
            <v>52.994835999999999</v>
          </cell>
          <cell r="AB209">
            <v>10.763885999999999</v>
          </cell>
        </row>
        <row r="210">
          <cell r="H210" t="str">
            <v>In Betrieb</v>
          </cell>
          <cell r="I210">
            <v>41619</v>
          </cell>
          <cell r="M210">
            <v>250</v>
          </cell>
          <cell r="O210" t="str">
            <v>Solvent</v>
          </cell>
          <cell r="S210" t="str">
            <v>Nordrhein-Westfalen</v>
          </cell>
          <cell r="V210" t="str">
            <v>Rosendahl</v>
          </cell>
          <cell r="AA210">
            <v>51.978943000000001</v>
          </cell>
          <cell r="AB210">
            <v>7.154649</v>
          </cell>
        </row>
        <row r="211">
          <cell r="H211" t="str">
            <v>In Betrieb</v>
          </cell>
          <cell r="I211">
            <v>40760</v>
          </cell>
          <cell r="M211">
            <v>700</v>
          </cell>
          <cell r="O211" t="str">
            <v>DWW</v>
          </cell>
          <cell r="S211" t="str">
            <v>Sachsen</v>
          </cell>
          <cell r="V211" t="str">
            <v>Roßwein</v>
          </cell>
          <cell r="AA211">
            <v>51.104073</v>
          </cell>
          <cell r="AB211">
            <v>13.188064000000001</v>
          </cell>
        </row>
        <row r="212">
          <cell r="H212" t="str">
            <v>In Betrieb</v>
          </cell>
          <cell r="I212">
            <v>40584</v>
          </cell>
          <cell r="M212">
            <v>350</v>
          </cell>
          <cell r="O212" t="str">
            <v>Aminwäsche</v>
          </cell>
          <cell r="S212" t="str">
            <v>Mecklenburg-Vorpommern</v>
          </cell>
          <cell r="V212" t="str">
            <v>Rostock</v>
          </cell>
          <cell r="AA212">
            <v>54.144320999999998</v>
          </cell>
          <cell r="AB212">
            <v>12.139804</v>
          </cell>
        </row>
        <row r="213">
          <cell r="H213" t="str">
            <v>In Betrieb</v>
          </cell>
          <cell r="I213">
            <v>40909</v>
          </cell>
          <cell r="M213">
            <v>430</v>
          </cell>
          <cell r="O213" t="str">
            <v>Membran (Envithan)</v>
          </cell>
          <cell r="S213" t="str">
            <v>Brandenburg</v>
          </cell>
          <cell r="V213" t="str">
            <v>Sachsendorf II</v>
          </cell>
          <cell r="AA213">
            <v>51.866501</v>
          </cell>
          <cell r="AB213">
            <v>11.883473</v>
          </cell>
        </row>
        <row r="214">
          <cell r="H214" t="str">
            <v>In Betrieb</v>
          </cell>
          <cell r="I214">
            <v>40962</v>
          </cell>
          <cell r="M214">
            <v>700</v>
          </cell>
          <cell r="O214" t="str">
            <v>PSA</v>
          </cell>
          <cell r="S214" t="str">
            <v>Mecklenburg-Vorpommern</v>
          </cell>
          <cell r="V214" t="str">
            <v>Sagard</v>
          </cell>
          <cell r="AA214">
            <v>54.529465000000002</v>
          </cell>
          <cell r="AB214">
            <v>13.541005</v>
          </cell>
        </row>
        <row r="215">
          <cell r="H215" t="str">
            <v>In Betrieb</v>
          </cell>
          <cell r="I215">
            <v>45397</v>
          </cell>
          <cell r="M215">
            <v>500</v>
          </cell>
          <cell r="O215" t="str">
            <v>keine Angaben</v>
          </cell>
          <cell r="S215" t="str">
            <v>Bayern</v>
          </cell>
          <cell r="V215" t="str">
            <v>Salgen</v>
          </cell>
          <cell r="AA215">
            <v>48.115220999999998</v>
          </cell>
          <cell r="AB215">
            <v>10.478849</v>
          </cell>
        </row>
        <row r="216">
          <cell r="H216" t="str">
            <v>In Betrieb</v>
          </cell>
          <cell r="I216">
            <v>45306</v>
          </cell>
          <cell r="M216">
            <v>300</v>
          </cell>
          <cell r="O216" t="str">
            <v>keine Angaben</v>
          </cell>
          <cell r="S216" t="str">
            <v>Nordrhein-Westfalen (NRW)</v>
          </cell>
          <cell r="V216" t="str">
            <v>Sankt Augustin</v>
          </cell>
          <cell r="AA216">
            <v>50.771571999999999</v>
          </cell>
          <cell r="AB216">
            <v>7.232958</v>
          </cell>
        </row>
        <row r="217">
          <cell r="H217" t="str">
            <v>In Betrieb</v>
          </cell>
          <cell r="I217">
            <v>41000</v>
          </cell>
          <cell r="M217">
            <v>700</v>
          </cell>
          <cell r="O217" t="str">
            <v>Aminwäsche</v>
          </cell>
          <cell r="S217" t="str">
            <v>Sachsen-Anhalt</v>
          </cell>
          <cell r="V217" t="str">
            <v>Satuelle</v>
          </cell>
          <cell r="AA217">
            <v>52.327846000000001</v>
          </cell>
          <cell r="AB217">
            <v>11.381679999999999</v>
          </cell>
        </row>
        <row r="218">
          <cell r="H218" t="str">
            <v>In Betrieb</v>
          </cell>
          <cell r="I218">
            <v>42110</v>
          </cell>
          <cell r="M218">
            <v>700</v>
          </cell>
          <cell r="O218" t="str">
            <v>DWW</v>
          </cell>
          <cell r="S218" t="str">
            <v>Sachsen-Anhalt</v>
          </cell>
          <cell r="V218" t="str">
            <v>Satuelle</v>
          </cell>
          <cell r="AA218">
            <v>52.327846000000001</v>
          </cell>
          <cell r="AB218">
            <v>11.381679999999999</v>
          </cell>
        </row>
        <row r="219">
          <cell r="H219" t="str">
            <v>In Betrieb</v>
          </cell>
          <cell r="I219">
            <v>45467</v>
          </cell>
          <cell r="M219">
            <v>200</v>
          </cell>
          <cell r="O219" t="str">
            <v>Membran</v>
          </cell>
          <cell r="S219" t="str">
            <v>Rheinland-Pfalz</v>
          </cell>
          <cell r="V219" t="str">
            <v>Schillingen</v>
          </cell>
          <cell r="AA219">
            <v>49.651615</v>
          </cell>
          <cell r="AB219">
            <v>6.6869339999999999</v>
          </cell>
        </row>
        <row r="220">
          <cell r="H220" t="str">
            <v>In Betrieb</v>
          </cell>
          <cell r="I220">
            <v>40799</v>
          </cell>
          <cell r="M220">
            <v>700</v>
          </cell>
          <cell r="O220" t="str">
            <v>BiogasVerstärker</v>
          </cell>
          <cell r="S220" t="str">
            <v>Sachsen</v>
          </cell>
          <cell r="V220" t="str">
            <v>Schöpstal</v>
          </cell>
          <cell r="AA220">
            <v>51.216697000000003</v>
          </cell>
          <cell r="AB220">
            <v>14.946543</v>
          </cell>
        </row>
        <row r="221">
          <cell r="H221" t="str">
            <v>In Betrieb</v>
          </cell>
          <cell r="I221">
            <v>40798</v>
          </cell>
          <cell r="M221">
            <v>1000</v>
          </cell>
          <cell r="O221" t="str">
            <v>DWW</v>
          </cell>
          <cell r="S221" t="str">
            <v>Schleswig-Holstein</v>
          </cell>
          <cell r="V221" t="str">
            <v>Schuby</v>
          </cell>
          <cell r="AA221">
            <v>54.524825999999997</v>
          </cell>
          <cell r="AB221">
            <v>9.4617550000000001</v>
          </cell>
        </row>
        <row r="222">
          <cell r="H222" t="str">
            <v>In Betrieb</v>
          </cell>
          <cell r="I222">
            <v>41548</v>
          </cell>
          <cell r="M222">
            <v>350</v>
          </cell>
          <cell r="O222" t="str">
            <v>Membrantechnologie</v>
          </cell>
          <cell r="S222" t="str">
            <v>Baden-Württemberg</v>
          </cell>
          <cell r="V222" t="str">
            <v>Schwaigern</v>
          </cell>
          <cell r="AA222">
            <v>49.134807000000002</v>
          </cell>
          <cell r="AB222">
            <v>9.0822669999999999</v>
          </cell>
        </row>
        <row r="223">
          <cell r="H223" t="str">
            <v>In Betrieb</v>
          </cell>
          <cell r="I223">
            <v>39491</v>
          </cell>
          <cell r="M223">
            <v>1000</v>
          </cell>
          <cell r="O223" t="str">
            <v>PSA</v>
          </cell>
          <cell r="S223" t="str">
            <v>Bayern</v>
          </cell>
          <cell r="V223" t="str">
            <v>Schwandorf</v>
          </cell>
          <cell r="AA223">
            <v>49.302999999999997</v>
          </cell>
          <cell r="AB223">
            <v>12.08</v>
          </cell>
        </row>
        <row r="224">
          <cell r="H224" t="str">
            <v>außer Betrieb</v>
          </cell>
          <cell r="I224">
            <v>39814</v>
          </cell>
          <cell r="M224">
            <v>250</v>
          </cell>
          <cell r="O224" t="str">
            <v>Aminwäsche</v>
          </cell>
          <cell r="S224" t="str">
            <v>Baden-Württemberg</v>
          </cell>
          <cell r="V224" t="str">
            <v>Tuningen</v>
          </cell>
          <cell r="AA224">
            <v>48.029426999999998</v>
          </cell>
          <cell r="AB224">
            <v>8.6016080000000006</v>
          </cell>
        </row>
        <row r="225">
          <cell r="H225" t="str">
            <v>außer Betrieb</v>
          </cell>
          <cell r="I225">
            <v>41640</v>
          </cell>
          <cell r="M225">
            <v>250</v>
          </cell>
          <cell r="O225" t="str">
            <v>keine Angaben</v>
          </cell>
          <cell r="S225" t="str">
            <v>Baden-Württemberg</v>
          </cell>
          <cell r="V225" t="str">
            <v>Tuningen 2</v>
          </cell>
          <cell r="AA225">
            <v>48.029426999999998</v>
          </cell>
          <cell r="AB225">
            <v>8.6016080000000006</v>
          </cell>
        </row>
        <row r="226">
          <cell r="H226" t="str">
            <v>In Betrieb</v>
          </cell>
          <cell r="I226">
            <v>40893</v>
          </cell>
          <cell r="M226">
            <v>350</v>
          </cell>
          <cell r="O226" t="str">
            <v>DWW</v>
          </cell>
          <cell r="S226" t="str">
            <v>Niedersachsen</v>
          </cell>
          <cell r="V226" t="str">
            <v>Schwarme</v>
          </cell>
          <cell r="AA226">
            <v>52.901446</v>
          </cell>
          <cell r="AB226">
            <v>9.0057869999999998</v>
          </cell>
        </row>
        <row r="227">
          <cell r="H227" t="str">
            <v>In Betrieb</v>
          </cell>
          <cell r="I227">
            <v>44671</v>
          </cell>
          <cell r="M227">
            <v>1000</v>
          </cell>
          <cell r="O227" t="str">
            <v>keine Angaben</v>
          </cell>
          <cell r="S227" t="str">
            <v>Bayern</v>
          </cell>
          <cell r="V227" t="str">
            <v>Schwarzenfeld</v>
          </cell>
          <cell r="AA227">
            <v>49.371018999999997</v>
          </cell>
          <cell r="AB227">
            <v>12.117207000000001</v>
          </cell>
        </row>
        <row r="228">
          <cell r="H228" t="str">
            <v>In Betrieb</v>
          </cell>
          <cell r="I228">
            <v>40391</v>
          </cell>
          <cell r="M228">
            <v>7000</v>
          </cell>
          <cell r="O228" t="str">
            <v>Aminwäsche</v>
          </cell>
          <cell r="S228" t="str">
            <v>Brandenburg</v>
          </cell>
          <cell r="V228" t="str">
            <v>Schwedt</v>
          </cell>
          <cell r="AA228">
            <v>53.11</v>
          </cell>
          <cell r="AB228">
            <v>14.23</v>
          </cell>
        </row>
        <row r="229">
          <cell r="H229" t="str">
            <v>In Betrieb</v>
          </cell>
          <cell r="I229">
            <v>40862</v>
          </cell>
          <cell r="M229">
            <v>700</v>
          </cell>
          <cell r="O229" t="str">
            <v>drucklose Aminwäsche</v>
          </cell>
          <cell r="S229" t="str">
            <v>Brandenburg</v>
          </cell>
          <cell r="V229" t="str">
            <v>Schwedt</v>
          </cell>
          <cell r="AA229">
            <v>53.098109999999998</v>
          </cell>
          <cell r="AB229">
            <v>14.322689</v>
          </cell>
        </row>
        <row r="230">
          <cell r="H230" t="str">
            <v>In Betrieb</v>
          </cell>
          <cell r="I230">
            <v>40940</v>
          </cell>
          <cell r="M230">
            <v>300</v>
          </cell>
          <cell r="O230" t="str">
            <v>drucklose Aminwäsche</v>
          </cell>
          <cell r="S230" t="str">
            <v>Niedersachsen</v>
          </cell>
          <cell r="V230" t="str">
            <v>Seedorf-Godenstedt</v>
          </cell>
          <cell r="AA230">
            <v>53.329400999999997</v>
          </cell>
          <cell r="AB230">
            <v>9.2184039999999996</v>
          </cell>
        </row>
        <row r="231">
          <cell r="H231" t="str">
            <v>In Betrieb</v>
          </cell>
          <cell r="I231">
            <v>41157</v>
          </cell>
          <cell r="M231">
            <v>650</v>
          </cell>
          <cell r="O231" t="str">
            <v>DWW</v>
          </cell>
          <cell r="S231" t="str">
            <v>Sachsen-Anhalt</v>
          </cell>
          <cell r="V231" t="str">
            <v>Seegebiet Mansfelder Land</v>
          </cell>
          <cell r="AA231">
            <v>51.436151000000002</v>
          </cell>
          <cell r="AB231">
            <v>11.738937999999999</v>
          </cell>
        </row>
        <row r="232">
          <cell r="H232" t="str">
            <v>In Planung</v>
          </cell>
          <cell r="I232" t="str">
            <v>unbekannt</v>
          </cell>
          <cell r="M232">
            <v>142</v>
          </cell>
          <cell r="O232" t="str">
            <v>keine Infos</v>
          </cell>
          <cell r="S232" t="str">
            <v>Sachsen-Anhalt</v>
          </cell>
          <cell r="V232" t="str">
            <v>Wallstawe</v>
          </cell>
          <cell r="AA232">
            <v>52.789133</v>
          </cell>
          <cell r="AB232">
            <v>11.019316</v>
          </cell>
        </row>
        <row r="233">
          <cell r="H233" t="str">
            <v>In Betrieb</v>
          </cell>
          <cell r="I233">
            <v>42845</v>
          </cell>
          <cell r="M233">
            <v>550</v>
          </cell>
          <cell r="O233" t="str">
            <v>DWW</v>
          </cell>
          <cell r="S233" t="str">
            <v>Sachsen-Anhalt</v>
          </cell>
          <cell r="V233" t="str">
            <v>Seegebiet Mansfelder Land</v>
          </cell>
          <cell r="AA233">
            <v>51.485309000000001</v>
          </cell>
          <cell r="AB233">
            <v>11.616144</v>
          </cell>
        </row>
        <row r="234">
          <cell r="H234" t="str">
            <v>In Betrieb</v>
          </cell>
          <cell r="I234">
            <v>41909</v>
          </cell>
          <cell r="M234">
            <v>700</v>
          </cell>
          <cell r="O234" t="str">
            <v>keine Angaben</v>
          </cell>
          <cell r="S234" t="str">
            <v>Brandenburg</v>
          </cell>
          <cell r="V234" t="str">
            <v>Seelow</v>
          </cell>
          <cell r="AA234">
            <v>52.547139999999999</v>
          </cell>
          <cell r="AB234">
            <v>14.423382999999999</v>
          </cell>
        </row>
        <row r="235">
          <cell r="H235" t="str">
            <v>In Betrieb</v>
          </cell>
          <cell r="I235">
            <v>40753</v>
          </cell>
          <cell r="M235">
            <v>700</v>
          </cell>
          <cell r="O235" t="str">
            <v>keine Angaben</v>
          </cell>
          <cell r="S235" t="str">
            <v>Brandenburg</v>
          </cell>
          <cell r="V235" t="str">
            <v>Seelow</v>
          </cell>
          <cell r="AA235">
            <v>52.547317999999997</v>
          </cell>
          <cell r="AB235">
            <v>14.423745</v>
          </cell>
        </row>
        <row r="236">
          <cell r="H236" t="str">
            <v>In Betrieb</v>
          </cell>
          <cell r="I236">
            <v>43649</v>
          </cell>
          <cell r="M236">
            <v>400</v>
          </cell>
          <cell r="O236" t="str">
            <v>keine Angaben</v>
          </cell>
          <cell r="S236" t="str">
            <v>Baden-Württemberg</v>
          </cell>
          <cell r="V236" t="str">
            <v>Sinsheim</v>
          </cell>
          <cell r="AA236">
            <v>49.271389999999997</v>
          </cell>
          <cell r="AB236">
            <v>8.8859359999999992</v>
          </cell>
        </row>
        <row r="237">
          <cell r="H237" t="str">
            <v>In Betrieb</v>
          </cell>
          <cell r="I237">
            <v>44208</v>
          </cell>
          <cell r="M237">
            <v>770</v>
          </cell>
          <cell r="O237" t="str">
            <v>keine Angaben</v>
          </cell>
          <cell r="S237" t="str">
            <v>Niedersachsen</v>
          </cell>
          <cell r="V237" t="str">
            <v>Soltau</v>
          </cell>
          <cell r="AA237">
            <v>52.950888999999997</v>
          </cell>
          <cell r="AB237">
            <v>9.7776680000000002</v>
          </cell>
        </row>
        <row r="238">
          <cell r="H238" t="str">
            <v>In Betrieb</v>
          </cell>
          <cell r="I238">
            <v>41529</v>
          </cell>
          <cell r="M238">
            <v>350</v>
          </cell>
          <cell r="O238" t="str">
            <v>CApure™-Verfahren</v>
          </cell>
          <cell r="S238" t="str">
            <v>Thüringen</v>
          </cell>
          <cell r="V238" t="str">
            <v>Sonnenstein</v>
          </cell>
          <cell r="AA238">
            <v>51.520513999999999</v>
          </cell>
          <cell r="AB238">
            <v>10.455090999999999</v>
          </cell>
        </row>
        <row r="239">
          <cell r="H239" t="str">
            <v>In Betrieb</v>
          </cell>
          <cell r="I239">
            <v>44223</v>
          </cell>
          <cell r="M239">
            <v>1400</v>
          </cell>
          <cell r="O239" t="str">
            <v>DWW</v>
          </cell>
          <cell r="S239" t="str">
            <v>Brandenburg</v>
          </cell>
          <cell r="V239" t="str">
            <v>Spremberg</v>
          </cell>
          <cell r="AA239">
            <v>51.529297</v>
          </cell>
          <cell r="AB239">
            <v>14.368062999999999</v>
          </cell>
        </row>
        <row r="240">
          <cell r="H240" t="str">
            <v>In Betrieb</v>
          </cell>
          <cell r="I240">
            <v>42136</v>
          </cell>
          <cell r="M240">
            <v>700</v>
          </cell>
          <cell r="O240" t="str">
            <v>DWW</v>
          </cell>
          <cell r="S240" t="str">
            <v>Sachsen-Anhalt</v>
          </cell>
          <cell r="V240" t="str">
            <v>Staßfurt</v>
          </cell>
          <cell r="AA240">
            <v>51.859561999999997</v>
          </cell>
          <cell r="AB240">
            <v>11.598426999999999</v>
          </cell>
        </row>
        <row r="241">
          <cell r="H241" t="str">
            <v>In Betrieb</v>
          </cell>
          <cell r="I241">
            <v>42460</v>
          </cell>
          <cell r="M241">
            <v>750</v>
          </cell>
          <cell r="O241" t="str">
            <v>DWW</v>
          </cell>
          <cell r="S241" t="str">
            <v>Brandenburg</v>
          </cell>
          <cell r="V241" t="str">
            <v>Steinhöfel</v>
          </cell>
          <cell r="AA241">
            <v>52.446227999999998</v>
          </cell>
          <cell r="AB241">
            <v>14.081704</v>
          </cell>
        </row>
        <row r="242">
          <cell r="H242" t="str">
            <v>In Betrieb</v>
          </cell>
          <cell r="I242">
            <v>39052</v>
          </cell>
          <cell r="M242">
            <v>550</v>
          </cell>
          <cell r="O242" t="str">
            <v>PSA</v>
          </cell>
          <cell r="S242" t="str">
            <v>Nordrhein-Westfalen</v>
          </cell>
          <cell r="V242" t="str">
            <v>Straelen</v>
          </cell>
          <cell r="AA242">
            <v>51.430999999999997</v>
          </cell>
          <cell r="AB242">
            <v>6.2910000000000004</v>
          </cell>
        </row>
        <row r="243">
          <cell r="H243" t="str">
            <v>In Betrieb</v>
          </cell>
          <cell r="I243">
            <v>41528</v>
          </cell>
          <cell r="M243">
            <v>350</v>
          </cell>
          <cell r="O243" t="str">
            <v>drucklose Aminwäsche</v>
          </cell>
          <cell r="S243" t="str">
            <v>Mecklenburg-Vorpommern</v>
          </cell>
          <cell r="V243" t="str">
            <v>Stralsund</v>
          </cell>
          <cell r="AA243">
            <v>54.287683999999999</v>
          </cell>
          <cell r="AB243">
            <v>13.084554000000001</v>
          </cell>
        </row>
        <row r="244">
          <cell r="H244" t="str">
            <v>außer Betrieb</v>
          </cell>
          <cell r="I244">
            <v>39814</v>
          </cell>
          <cell r="M244">
            <v>700</v>
          </cell>
          <cell r="O244" t="str">
            <v>PSA</v>
          </cell>
          <cell r="S244" t="str">
            <v>Niedersachsen</v>
          </cell>
          <cell r="V244" t="str">
            <v>Wüsting</v>
          </cell>
          <cell r="AA244">
            <v>53.120609000000002</v>
          </cell>
          <cell r="AB244">
            <v>8.3314129999999995</v>
          </cell>
        </row>
        <row r="245">
          <cell r="H245" t="str">
            <v>In Betrieb</v>
          </cell>
          <cell r="I245">
            <v>40652</v>
          </cell>
          <cell r="M245">
            <v>650</v>
          </cell>
          <cell r="O245" t="str">
            <v>DWW</v>
          </cell>
          <cell r="S245" t="str">
            <v>Sachsen-Anhalt</v>
          </cell>
          <cell r="V245" t="str">
            <v>Stresow</v>
          </cell>
          <cell r="AA245">
            <v>52.260913000000002</v>
          </cell>
          <cell r="AB245">
            <v>12.037972</v>
          </cell>
        </row>
        <row r="246">
          <cell r="H246" t="str">
            <v>In Betrieb</v>
          </cell>
          <cell r="I246">
            <v>40940</v>
          </cell>
          <cell r="M246">
            <v>350</v>
          </cell>
          <cell r="O246" t="str">
            <v>keine Angaben</v>
          </cell>
          <cell r="S246" t="str">
            <v>Schleswig-Holstein</v>
          </cell>
          <cell r="V246" t="str">
            <v>Tangstedt</v>
          </cell>
          <cell r="AA246">
            <v>53.725057</v>
          </cell>
          <cell r="AB246">
            <v>10.102501</v>
          </cell>
        </row>
        <row r="247">
          <cell r="H247" t="str">
            <v>In Betrieb</v>
          </cell>
          <cell r="I247">
            <v>41844</v>
          </cell>
          <cell r="M247">
            <v>400</v>
          </cell>
          <cell r="O247" t="str">
            <v>PSA</v>
          </cell>
          <cell r="S247" t="str">
            <v>Baden-Württemberg</v>
          </cell>
          <cell r="V247" t="str">
            <v>Tauberbischofsheim</v>
          </cell>
          <cell r="AA247">
            <v>49.452651000000003</v>
          </cell>
          <cell r="AB247">
            <v>9.8876709999999992</v>
          </cell>
        </row>
        <row r="248">
          <cell r="H248" t="str">
            <v>In Betrieb</v>
          </cell>
          <cell r="I248">
            <v>40771</v>
          </cell>
          <cell r="M248">
            <v>700</v>
          </cell>
          <cell r="O248" t="str">
            <v>DWW</v>
          </cell>
          <cell r="S248" t="str">
            <v>Sachsen-Anhalt</v>
          </cell>
          <cell r="V248" t="str">
            <v>Teutschenthal</v>
          </cell>
          <cell r="AA248">
            <v>51.437292999999997</v>
          </cell>
          <cell r="AB248">
            <v>11.853007</v>
          </cell>
        </row>
        <row r="249">
          <cell r="H249" t="str">
            <v>In Betrieb</v>
          </cell>
          <cell r="I249">
            <v>43202</v>
          </cell>
          <cell r="M249">
            <v>700</v>
          </cell>
          <cell r="O249" t="str">
            <v>keine Angaben</v>
          </cell>
          <cell r="S249" t="str">
            <v>Mecklenburg-Vorpommern</v>
          </cell>
          <cell r="V249" t="str">
            <v>Torgelow</v>
          </cell>
          <cell r="AA249">
            <v>53.636780999999999</v>
          </cell>
          <cell r="AB249">
            <v>13.986829999999999</v>
          </cell>
        </row>
        <row r="250">
          <cell r="H250" t="str">
            <v>In Betrieb</v>
          </cell>
          <cell r="I250">
            <v>45148</v>
          </cell>
          <cell r="M250">
            <v>700</v>
          </cell>
          <cell r="O250" t="str">
            <v>keine Angaben</v>
          </cell>
          <cell r="S250" t="str">
            <v>Mecklenburg-Vorpommern</v>
          </cell>
          <cell r="V250" t="str">
            <v>Torgelow 2</v>
          </cell>
          <cell r="AA250">
            <v>53.634703000000002</v>
          </cell>
          <cell r="AB250">
            <v>13.997857</v>
          </cell>
        </row>
        <row r="251">
          <cell r="H251" t="str">
            <v>In Betrieb</v>
          </cell>
          <cell r="I251">
            <v>41225</v>
          </cell>
          <cell r="M251">
            <v>340</v>
          </cell>
          <cell r="O251" t="str">
            <v>keine Angaben</v>
          </cell>
          <cell r="S251" t="str">
            <v>Brandenburg</v>
          </cell>
          <cell r="V251" t="str">
            <v>Trebbin</v>
          </cell>
          <cell r="AA251">
            <v>52.189751999999999</v>
          </cell>
          <cell r="AB251">
            <v>13.241535000000001</v>
          </cell>
        </row>
        <row r="252">
          <cell r="H252" t="str">
            <v>In Betrieb</v>
          </cell>
          <cell r="I252">
            <v>40897</v>
          </cell>
          <cell r="M252">
            <v>600</v>
          </cell>
          <cell r="O252" t="str">
            <v>BiogasVerstärker</v>
          </cell>
          <cell r="S252" t="str">
            <v>Thüringen</v>
          </cell>
          <cell r="V252" t="str">
            <v>Treben</v>
          </cell>
          <cell r="AA252">
            <v>51.043512999999997</v>
          </cell>
          <cell r="AB252">
            <v>12.412122</v>
          </cell>
        </row>
        <row r="253">
          <cell r="H253" t="str">
            <v>In Betrieb</v>
          </cell>
          <cell r="I253">
            <v>43451</v>
          </cell>
          <cell r="M253">
            <v>550</v>
          </cell>
          <cell r="O253" t="str">
            <v>DWW</v>
          </cell>
          <cell r="S253" t="str">
            <v>Sachsen</v>
          </cell>
          <cell r="V253" t="str">
            <v>Trebsen</v>
          </cell>
          <cell r="AA253">
            <v>51.28</v>
          </cell>
          <cell r="AB253">
            <v>12.766999999999999</v>
          </cell>
        </row>
        <row r="254">
          <cell r="H254" t="str">
            <v>In Betrieb</v>
          </cell>
          <cell r="I254">
            <v>45839</v>
          </cell>
          <cell r="M254">
            <v>300</v>
          </cell>
          <cell r="O254" t="str">
            <v>keine Angaben</v>
          </cell>
          <cell r="S254" t="str">
            <v>Sachsen</v>
          </cell>
          <cell r="V254" t="str">
            <v>Trebsen</v>
          </cell>
          <cell r="AA254">
            <v>51.289372999999998</v>
          </cell>
          <cell r="AB254">
            <v>12.766131</v>
          </cell>
        </row>
        <row r="255">
          <cell r="H255" t="str">
            <v>In Betrieb</v>
          </cell>
          <cell r="I255">
            <v>40878</v>
          </cell>
          <cell r="M255">
            <v>650</v>
          </cell>
          <cell r="O255" t="str">
            <v>DWW</v>
          </cell>
          <cell r="S255" t="str">
            <v>Niedersachsen</v>
          </cell>
          <cell r="V255" t="str">
            <v>Uchte</v>
          </cell>
          <cell r="AA255">
            <v>52.482565000000001</v>
          </cell>
          <cell r="AB255">
            <v>8.8973499999999994</v>
          </cell>
        </row>
        <row r="256">
          <cell r="H256" t="str">
            <v>In Betrieb</v>
          </cell>
          <cell r="I256">
            <v>40481</v>
          </cell>
          <cell r="M256">
            <v>350</v>
          </cell>
          <cell r="O256" t="str">
            <v>drucklose Aminwäsche</v>
          </cell>
          <cell r="S256" t="str">
            <v>Bayern</v>
          </cell>
          <cell r="V256" t="str">
            <v>Unsleben</v>
          </cell>
          <cell r="AA256">
            <v>50.368113000000001</v>
          </cell>
          <cell r="AB256">
            <v>10.252573</v>
          </cell>
        </row>
        <row r="257">
          <cell r="H257" t="str">
            <v>In Betrieb</v>
          </cell>
          <cell r="I257">
            <v>43689</v>
          </cell>
          <cell r="M257">
            <v>700</v>
          </cell>
          <cell r="O257" t="str">
            <v>keine Angaben</v>
          </cell>
          <cell r="S257" t="str">
            <v>Sachsen-Anhalt</v>
          </cell>
          <cell r="V257" t="str">
            <v>Vahldorf</v>
          </cell>
          <cell r="AA257">
            <v>52.254570999999999</v>
          </cell>
          <cell r="AB257">
            <v>11.48875</v>
          </cell>
        </row>
        <row r="258">
          <cell r="H258" t="str">
            <v>In Betrieb</v>
          </cell>
          <cell r="I258">
            <v>41214</v>
          </cell>
          <cell r="M258">
            <v>700</v>
          </cell>
          <cell r="O258" t="str">
            <v>DWW</v>
          </cell>
          <cell r="S258" t="str">
            <v>Nordrhein-Westfalen</v>
          </cell>
          <cell r="V258" t="str">
            <v>Vettweiß</v>
          </cell>
          <cell r="AA258">
            <v>50.745179999999998</v>
          </cell>
          <cell r="AB258">
            <v>6.6093999999999999</v>
          </cell>
        </row>
        <row r="259">
          <cell r="H259" t="str">
            <v>In Betrieb</v>
          </cell>
          <cell r="I259">
            <v>45617</v>
          </cell>
          <cell r="M259">
            <v>250</v>
          </cell>
          <cell r="O259" t="str">
            <v>keine Angaben</v>
          </cell>
          <cell r="S259" t="str">
            <v>Schleswig-Holstein</v>
          </cell>
          <cell r="V259" t="str">
            <v>Viöl</v>
          </cell>
          <cell r="AA259">
            <v>54.559403000000003</v>
          </cell>
          <cell r="AB259">
            <v>9.1682950000000005</v>
          </cell>
        </row>
        <row r="260">
          <cell r="H260" t="str">
            <v>In Betrieb</v>
          </cell>
          <cell r="I260">
            <v>41671</v>
          </cell>
          <cell r="M260">
            <v>700</v>
          </cell>
          <cell r="O260" t="str">
            <v>DWW</v>
          </cell>
          <cell r="S260" t="str">
            <v>Sachsen-Anhalt</v>
          </cell>
          <cell r="V260" t="str">
            <v>Völpke</v>
          </cell>
          <cell r="AA260">
            <v>52.148319999999998</v>
          </cell>
          <cell r="AB260">
            <v>11.142308999999999</v>
          </cell>
        </row>
        <row r="261">
          <cell r="H261" t="str">
            <v>In Betrieb</v>
          </cell>
          <cell r="I261">
            <v>42170</v>
          </cell>
          <cell r="M261">
            <v>220</v>
          </cell>
          <cell r="O261" t="str">
            <v>Membran</v>
          </cell>
          <cell r="S261" t="str">
            <v>Niedersachsen</v>
          </cell>
          <cell r="V261" t="str">
            <v>Walchum</v>
          </cell>
          <cell r="AA261">
            <v>52.914777999999998</v>
          </cell>
          <cell r="AB261">
            <v>7.2308430000000001</v>
          </cell>
        </row>
        <row r="262">
          <cell r="H262" t="str">
            <v>In Betrieb</v>
          </cell>
          <cell r="I262">
            <v>41156</v>
          </cell>
          <cell r="M262">
            <v>700</v>
          </cell>
          <cell r="O262" t="str">
            <v>drucklose Aminwäsche</v>
          </cell>
          <cell r="S262" t="str">
            <v>Sachsen-Anhalt</v>
          </cell>
          <cell r="V262" t="str">
            <v>Wanzleben-Börde</v>
          </cell>
          <cell r="AA262">
            <v>52.068100999999999</v>
          </cell>
          <cell r="AB262">
            <v>11.387916000000001</v>
          </cell>
        </row>
        <row r="263">
          <cell r="H263" t="str">
            <v>In Betrieb</v>
          </cell>
          <cell r="I263">
            <v>41456</v>
          </cell>
          <cell r="M263">
            <v>350</v>
          </cell>
          <cell r="O263" t="str">
            <v>PSA</v>
          </cell>
          <cell r="S263" t="str">
            <v>Niedersachsen</v>
          </cell>
          <cell r="V263" t="str">
            <v>Werlte</v>
          </cell>
          <cell r="AA263">
            <v>52.869993999999998</v>
          </cell>
          <cell r="AB263">
            <v>7.6728319999999997</v>
          </cell>
        </row>
        <row r="264">
          <cell r="H264" t="str">
            <v>In Betrieb</v>
          </cell>
          <cell r="I264">
            <v>45790</v>
          </cell>
          <cell r="M264">
            <v>500</v>
          </cell>
          <cell r="O264" t="str">
            <v>keine Angaben</v>
          </cell>
          <cell r="S264" t="str">
            <v>Bayern</v>
          </cell>
          <cell r="V264" t="str">
            <v>Wernberg-Köblitz</v>
          </cell>
          <cell r="AA264">
            <v>49.566003000000002</v>
          </cell>
          <cell r="AB264">
            <v>12.214686</v>
          </cell>
        </row>
        <row r="265">
          <cell r="H265" t="str">
            <v>In Betrieb</v>
          </cell>
          <cell r="I265">
            <v>43781</v>
          </cell>
          <cell r="M265">
            <v>550</v>
          </cell>
          <cell r="O265" t="str">
            <v>keine Angaben</v>
          </cell>
          <cell r="S265" t="str">
            <v>Rheinland-Pfalz</v>
          </cell>
          <cell r="V265" t="str">
            <v>Westheim</v>
          </cell>
          <cell r="AA265">
            <v>49.227601999999997</v>
          </cell>
          <cell r="AB265">
            <v>8.3195270000000008</v>
          </cell>
        </row>
        <row r="266">
          <cell r="H266" t="str">
            <v>In Betrieb</v>
          </cell>
          <cell r="I266">
            <v>40156</v>
          </cell>
          <cell r="M266">
            <v>700</v>
          </cell>
          <cell r="O266" t="str">
            <v>DWW</v>
          </cell>
          <cell r="S266" t="str">
            <v>Niedersachsen</v>
          </cell>
          <cell r="V266" t="str">
            <v>Wetschen</v>
          </cell>
          <cell r="AA266">
            <v>52.570410000000003</v>
          </cell>
          <cell r="AB266">
            <v>8.4346160000000001</v>
          </cell>
        </row>
        <row r="267">
          <cell r="H267" t="str">
            <v>In Betrieb</v>
          </cell>
          <cell r="I267">
            <v>40238</v>
          </cell>
          <cell r="M267">
            <v>350</v>
          </cell>
          <cell r="O267" t="str">
            <v>DWW</v>
          </cell>
          <cell r="S267" t="str">
            <v>Hessen</v>
          </cell>
          <cell r="V267" t="str">
            <v>Willingshausen</v>
          </cell>
          <cell r="AA267">
            <v>50.891612000000002</v>
          </cell>
          <cell r="AB267">
            <v>9.2066920000000003</v>
          </cell>
        </row>
        <row r="268">
          <cell r="H268" t="str">
            <v>In Betrieb</v>
          </cell>
          <cell r="I268">
            <v>42339</v>
          </cell>
          <cell r="M268">
            <v>350</v>
          </cell>
          <cell r="O268" t="str">
            <v>Membran</v>
          </cell>
          <cell r="S268" t="str">
            <v>Mecklenburg-Vorpommern</v>
          </cell>
          <cell r="V268" t="str">
            <v>Wittenburg</v>
          </cell>
          <cell r="AA268">
            <v>53.512</v>
          </cell>
          <cell r="AB268">
            <v>11.087999999999999</v>
          </cell>
        </row>
        <row r="269">
          <cell r="H269" t="str">
            <v>In Betrieb</v>
          </cell>
          <cell r="I269">
            <v>40851</v>
          </cell>
          <cell r="M269">
            <v>700</v>
          </cell>
          <cell r="O269" t="str">
            <v>drucklose Aminwäsche</v>
          </cell>
          <cell r="S269" t="str">
            <v>Mecklenburg-Vorpommern</v>
          </cell>
          <cell r="V269" t="str">
            <v>Wittendörp</v>
          </cell>
          <cell r="AA269">
            <v>53.530323000000003</v>
          </cell>
          <cell r="AB269">
            <v>11.051678000000001</v>
          </cell>
        </row>
        <row r="270">
          <cell r="H270" t="str">
            <v>In Betrieb</v>
          </cell>
          <cell r="I270">
            <v>41153</v>
          </cell>
          <cell r="M270">
            <v>640</v>
          </cell>
          <cell r="O270" t="str">
            <v>DWW</v>
          </cell>
          <cell r="S270" t="str">
            <v>Hessen</v>
          </cell>
          <cell r="V270" t="str">
            <v>Wölfersheim</v>
          </cell>
          <cell r="AA270">
            <v>50.422361000000002</v>
          </cell>
          <cell r="AB270">
            <v>8.8457430000000006</v>
          </cell>
        </row>
        <row r="271">
          <cell r="H271" t="str">
            <v>In Betrieb</v>
          </cell>
          <cell r="I271">
            <v>41065</v>
          </cell>
          <cell r="M271">
            <v>1000</v>
          </cell>
          <cell r="O271" t="str">
            <v>DWW</v>
          </cell>
          <cell r="S271" t="str">
            <v>Bayern</v>
          </cell>
          <cell r="V271" t="str">
            <v>Wolnzach</v>
          </cell>
          <cell r="AA271">
            <v>48.625999999999998</v>
          </cell>
          <cell r="AB271">
            <v>11.691000000000001</v>
          </cell>
        </row>
        <row r="272">
          <cell r="H272" t="str">
            <v>In Betrieb</v>
          </cell>
          <cell r="I272">
            <v>42705</v>
          </cell>
          <cell r="M272">
            <v>500</v>
          </cell>
          <cell r="O272" t="str">
            <v>keine Angaben</v>
          </cell>
          <cell r="S272" t="str">
            <v>Rheinland-Pfalz</v>
          </cell>
          <cell r="V272" t="str">
            <v>Wörth</v>
          </cell>
          <cell r="AA272">
            <v>49.067999999999998</v>
          </cell>
          <cell r="AB272">
            <v>8.3019999999999996</v>
          </cell>
        </row>
        <row r="273">
          <cell r="H273" t="str">
            <v>In Betrieb</v>
          </cell>
          <cell r="I273">
            <v>40632</v>
          </cell>
          <cell r="M273">
            <v>650</v>
          </cell>
          <cell r="O273" t="str">
            <v>PSA</v>
          </cell>
          <cell r="S273" t="str">
            <v>Brandenburg</v>
          </cell>
          <cell r="V273" t="str">
            <v>Wriezen</v>
          </cell>
          <cell r="AA273">
            <v>52.736643999999998</v>
          </cell>
          <cell r="AB273">
            <v>14.128769</v>
          </cell>
        </row>
        <row r="274">
          <cell r="H274" t="str">
            <v>In Betrieb</v>
          </cell>
          <cell r="I274">
            <v>41732</v>
          </cell>
          <cell r="M274">
            <v>700</v>
          </cell>
          <cell r="O274" t="str">
            <v>DWW</v>
          </cell>
          <cell r="S274" t="str">
            <v>Sachsen-Anhalt</v>
          </cell>
          <cell r="V274" t="str">
            <v>Zerbst</v>
          </cell>
          <cell r="AA274">
            <v>52.003999999999998</v>
          </cell>
          <cell r="AB274">
            <v>12.132999999999999</v>
          </cell>
        </row>
        <row r="275">
          <cell r="H275" t="str">
            <v>In Betrieb</v>
          </cell>
          <cell r="I275">
            <v>40909</v>
          </cell>
          <cell r="M275">
            <v>350</v>
          </cell>
          <cell r="O275" t="str">
            <v>chemisch/physikalische Wäsche</v>
          </cell>
          <cell r="S275" t="str">
            <v>Mecklenburg-Vorpommern</v>
          </cell>
          <cell r="V275" t="str">
            <v>Zernin</v>
          </cell>
          <cell r="AA275">
            <v>53.789669000000004</v>
          </cell>
          <cell r="AB275">
            <v>11.930884000000001</v>
          </cell>
        </row>
        <row r="276">
          <cell r="H276" t="str">
            <v>In Betrieb</v>
          </cell>
          <cell r="I276">
            <v>40909</v>
          </cell>
          <cell r="M276">
            <v>350</v>
          </cell>
          <cell r="O276" t="str">
            <v>chemisch/physikalische Wäsche</v>
          </cell>
          <cell r="S276" t="str">
            <v>Mecklenburg-Vorpommern</v>
          </cell>
          <cell r="V276" t="str">
            <v xml:space="preserve">Zernin </v>
          </cell>
          <cell r="AA276">
            <v>53.789669000000004</v>
          </cell>
          <cell r="AB276">
            <v>11.930884000000001</v>
          </cell>
        </row>
        <row r="277">
          <cell r="H277" t="str">
            <v>In Betrieb</v>
          </cell>
          <cell r="I277">
            <v>40336</v>
          </cell>
          <cell r="M277">
            <v>120</v>
          </cell>
          <cell r="O277" t="str">
            <v>drucklose Aminwäsche</v>
          </cell>
          <cell r="S277" t="str">
            <v>Niedersachsen</v>
          </cell>
          <cell r="V277" t="str">
            <v>Zeven</v>
          </cell>
          <cell r="AA277">
            <v>53.272409000000003</v>
          </cell>
          <cell r="AB277">
            <v>9.3045480000000005</v>
          </cell>
        </row>
        <row r="278">
          <cell r="H278" t="str">
            <v>In Betrieb</v>
          </cell>
          <cell r="I278">
            <v>40909</v>
          </cell>
          <cell r="M278">
            <v>120</v>
          </cell>
          <cell r="O278" t="str">
            <v>drucklose Aminwäsche</v>
          </cell>
          <cell r="S278" t="str">
            <v>Niedersachsen</v>
          </cell>
          <cell r="V278" t="str">
            <v>Zeven 2</v>
          </cell>
          <cell r="AA278">
            <v>53.272409000000003</v>
          </cell>
          <cell r="AB278">
            <v>9.3045480000000005</v>
          </cell>
        </row>
        <row r="279">
          <cell r="H279" t="str">
            <v>In Betrieb</v>
          </cell>
          <cell r="I279">
            <v>40907</v>
          </cell>
          <cell r="M279">
            <v>550</v>
          </cell>
          <cell r="O279" t="str">
            <v>DWW</v>
          </cell>
          <cell r="S279" t="str">
            <v>Sachsen</v>
          </cell>
          <cell r="V279" t="str">
            <v>Zittau</v>
          </cell>
          <cell r="AA279">
            <v>50.887090999999998</v>
          </cell>
          <cell r="AB279">
            <v>14.819184999999999</v>
          </cell>
        </row>
        <row r="280">
          <cell r="H280" t="str">
            <v>In Betrieb</v>
          </cell>
          <cell r="I280">
            <v>40403</v>
          </cell>
          <cell r="M280">
            <v>5000</v>
          </cell>
          <cell r="O280" t="str">
            <v>Aminwäsche</v>
          </cell>
          <cell r="S280" t="str">
            <v>Sachsen-Anhalt</v>
          </cell>
          <cell r="V280" t="str">
            <v>Zörbig</v>
          </cell>
          <cell r="AA280">
            <v>51.375999999999998</v>
          </cell>
          <cell r="AB280">
            <v>12.85</v>
          </cell>
        </row>
        <row r="281">
          <cell r="H281" t="str">
            <v>In Betrieb</v>
          </cell>
          <cell r="I281">
            <v>41948</v>
          </cell>
          <cell r="M281">
            <v>350</v>
          </cell>
          <cell r="O281" t="str">
            <v>keine Angaben</v>
          </cell>
          <cell r="S281" t="str">
            <v>Nordrhein-Westfalen</v>
          </cell>
          <cell r="V281" t="str">
            <v>Zülpich</v>
          </cell>
          <cell r="AA281">
            <v>50.710445</v>
          </cell>
          <cell r="AB281">
            <v>6.641178</v>
          </cell>
        </row>
        <row r="282">
          <cell r="H282" t="str">
            <v>In Betrieb</v>
          </cell>
          <cell r="I282">
            <v>46003</v>
          </cell>
          <cell r="M282">
            <v>430</v>
          </cell>
          <cell r="O282" t="str">
            <v>Membrantechnik</v>
          </cell>
          <cell r="S282" t="str">
            <v>Schleswig-Holstein</v>
          </cell>
          <cell r="V282" t="str">
            <v>Hennstedt</v>
          </cell>
          <cell r="AA282">
            <v>54.268757000000001</v>
          </cell>
          <cell r="AB282">
            <v>9.167173</v>
          </cell>
        </row>
        <row r="283">
          <cell r="H283" t="str">
            <v>In Betrieb</v>
          </cell>
          <cell r="I283">
            <v>46058</v>
          </cell>
          <cell r="M283">
            <v>300</v>
          </cell>
          <cell r="O283" t="str">
            <v>keine Angaben</v>
          </cell>
          <cell r="S283" t="str">
            <v>Thüringen</v>
          </cell>
          <cell r="V283" t="str">
            <v>Grammetal</v>
          </cell>
          <cell r="AA283">
            <v>50.956215999999998</v>
          </cell>
          <cell r="AB283">
            <v>11.236528</v>
          </cell>
        </row>
        <row r="284">
          <cell r="H284" t="str">
            <v>In Betrieb</v>
          </cell>
          <cell r="I284">
            <v>45784</v>
          </cell>
          <cell r="M284">
            <v>370</v>
          </cell>
          <cell r="O284" t="str">
            <v>keine Angaben</v>
          </cell>
          <cell r="S284" t="str">
            <v>Nordrhein-Westfalen</v>
          </cell>
          <cell r="V284" t="str">
            <v>Preußisch Oldendorf</v>
          </cell>
          <cell r="AA284">
            <v>52.302531000000002</v>
          </cell>
          <cell r="AB284">
            <v>8.4728069999999995</v>
          </cell>
        </row>
        <row r="285">
          <cell r="H285" t="str">
            <v>In Betrieb</v>
          </cell>
          <cell r="I285">
            <v>46065</v>
          </cell>
          <cell r="M285">
            <v>450</v>
          </cell>
          <cell r="O285" t="str">
            <v>keine Angaben</v>
          </cell>
          <cell r="S285" t="str">
            <v>Nordrhein-Westfalen</v>
          </cell>
          <cell r="V285" t="str">
            <v>Hünxe</v>
          </cell>
          <cell r="AA285">
            <v>51.635381000000002</v>
          </cell>
          <cell r="AB285">
            <v>6.6993840000000002</v>
          </cell>
        </row>
        <row r="286">
          <cell r="H286" t="str">
            <v>In Betrieb</v>
          </cell>
          <cell r="I286">
            <v>46032</v>
          </cell>
          <cell r="M286">
            <v>1500</v>
          </cell>
          <cell r="O286" t="str">
            <v>keine Angaben</v>
          </cell>
          <cell r="S286" t="str">
            <v>Niedersachsen</v>
          </cell>
          <cell r="V286" t="str">
            <v>Bohmte</v>
          </cell>
          <cell r="AA286">
            <v>52.348402999999998</v>
          </cell>
          <cell r="AB286">
            <v>8.2656189999999992</v>
          </cell>
        </row>
        <row r="287">
          <cell r="H287" t="str">
            <v>In Betrieb</v>
          </cell>
          <cell r="I287">
            <v>45916</v>
          </cell>
          <cell r="M287">
            <v>300</v>
          </cell>
          <cell r="O287" t="str">
            <v>Membrantechnik</v>
          </cell>
          <cell r="S287" t="str">
            <v>Baden-Württemberg</v>
          </cell>
          <cell r="V287" t="str">
            <v>Münsingen</v>
          </cell>
          <cell r="AA287">
            <v>48.428269</v>
          </cell>
          <cell r="AB287">
            <v>9.4953649999999996</v>
          </cell>
        </row>
        <row r="288">
          <cell r="H288" t="str">
            <v>In Betrieb</v>
          </cell>
          <cell r="I288">
            <v>45971</v>
          </cell>
          <cell r="M288">
            <v>350</v>
          </cell>
          <cell r="O288" t="str">
            <v>keine Angaben</v>
          </cell>
          <cell r="S288" t="str">
            <v>Baden-Württemberg</v>
          </cell>
          <cell r="V288" t="str">
            <v>Amtzell</v>
          </cell>
          <cell r="AA288">
            <v>47.716366000000001</v>
          </cell>
          <cell r="AB288">
            <v>9.7282569999999993</v>
          </cell>
        </row>
        <row r="289">
          <cell r="H289" t="str">
            <v>In Betrieb</v>
          </cell>
          <cell r="I289">
            <v>45677</v>
          </cell>
          <cell r="M289">
            <v>220</v>
          </cell>
          <cell r="O289" t="str">
            <v>Membrantechnik</v>
          </cell>
          <cell r="S289" t="str">
            <v>Thüringen</v>
          </cell>
          <cell r="V289" t="str">
            <v>Harth-Pöllnitz</v>
          </cell>
          <cell r="AA289">
            <v>50.755085000000001</v>
          </cell>
          <cell r="AB289">
            <v>11.963816</v>
          </cell>
        </row>
        <row r="290">
          <cell r="H290" t="str">
            <v>In Betrieb</v>
          </cell>
          <cell r="I290">
            <v>45958</v>
          </cell>
          <cell r="M290">
            <v>110</v>
          </cell>
          <cell r="O290" t="str">
            <v>keine Angaben</v>
          </cell>
          <cell r="S290" t="str">
            <v>Mecklenburg-Vorpommern</v>
          </cell>
          <cell r="V290" t="str">
            <v>Ahrenshagen-Daskow</v>
          </cell>
          <cell r="AA290">
            <v>54.227322999999998</v>
          </cell>
          <cell r="AB290">
            <v>12.601505</v>
          </cell>
        </row>
        <row r="291">
          <cell r="H291" t="str">
            <v>In Betrieb</v>
          </cell>
          <cell r="I291">
            <v>45959</v>
          </cell>
          <cell r="M291">
            <v>300</v>
          </cell>
          <cell r="O291" t="str">
            <v>Membrantechnik</v>
          </cell>
          <cell r="S291" t="str">
            <v>Brandenburg</v>
          </cell>
          <cell r="V291" t="str">
            <v>Fehrbellin</v>
          </cell>
          <cell r="AA291">
            <v>52.785755999999999</v>
          </cell>
          <cell r="AB291">
            <v>12.772491</v>
          </cell>
        </row>
        <row r="292">
          <cell r="H292" t="str">
            <v>In Planung</v>
          </cell>
          <cell r="I292" t="str">
            <v>unbekannt</v>
          </cell>
          <cell r="M292">
            <v>600</v>
          </cell>
          <cell r="O292" t="str">
            <v>keine Angaben</v>
          </cell>
          <cell r="S292" t="str">
            <v>Baden-Württemberg</v>
          </cell>
          <cell r="V292" t="str">
            <v>Sindelfingen</v>
          </cell>
          <cell r="AA292">
            <v>48.734358999999998</v>
          </cell>
          <cell r="AB292">
            <v>9.0240069999999992</v>
          </cell>
        </row>
        <row r="293">
          <cell r="H293" t="str">
            <v>In Planung</v>
          </cell>
          <cell r="I293" t="str">
            <v>unbekannt</v>
          </cell>
          <cell r="M293">
            <v>300</v>
          </cell>
          <cell r="O293" t="str">
            <v>keine Angaben</v>
          </cell>
          <cell r="S293" t="str">
            <v>Brandenburg</v>
          </cell>
          <cell r="V293" t="str">
            <v>Jacobsdorf</v>
          </cell>
          <cell r="AA293">
            <v>52.357557</v>
          </cell>
          <cell r="AB293">
            <v>14.321153000000001</v>
          </cell>
        </row>
        <row r="294">
          <cell r="H294" t="str">
            <v>In Planung</v>
          </cell>
          <cell r="I294" t="str">
            <v>unbekannt</v>
          </cell>
          <cell r="M294">
            <v>2100</v>
          </cell>
          <cell r="O294" t="str">
            <v>keine Angaben</v>
          </cell>
          <cell r="S294" t="str">
            <v>Nordrhein-Westfalen</v>
          </cell>
          <cell r="V294" t="str">
            <v>Velen</v>
          </cell>
          <cell r="AA294">
            <v>51.936532999999997</v>
          </cell>
          <cell r="AB294">
            <v>6.9430059999999996</v>
          </cell>
        </row>
        <row r="295">
          <cell r="H295" t="str">
            <v>In Planung</v>
          </cell>
          <cell r="I295" t="str">
            <v>unbekannt</v>
          </cell>
          <cell r="M295">
            <v>1350</v>
          </cell>
          <cell r="O295" t="str">
            <v>keine Angaben</v>
          </cell>
          <cell r="S295" t="str">
            <v>Niedersachsen</v>
          </cell>
          <cell r="V295" t="str">
            <v>Wittmund</v>
          </cell>
          <cell r="AA295">
            <v>53.564041000000003</v>
          </cell>
          <cell r="AB295">
            <v>7.7705219999999997</v>
          </cell>
        </row>
        <row r="296">
          <cell r="H296" t="str">
            <v>In Planung</v>
          </cell>
          <cell r="I296" t="str">
            <v>unbekannt</v>
          </cell>
          <cell r="M296">
            <v>5000</v>
          </cell>
          <cell r="O296" t="str">
            <v>keine Angaben</v>
          </cell>
          <cell r="S296" t="str">
            <v>Nordrhein-Westfalen</v>
          </cell>
          <cell r="V296" t="str">
            <v>Rheine</v>
          </cell>
          <cell r="AA296">
            <v>52.320180999999998</v>
          </cell>
          <cell r="AB296">
            <v>7.4538570000000002</v>
          </cell>
        </row>
        <row r="297">
          <cell r="H297" t="str">
            <v>In Planung</v>
          </cell>
          <cell r="I297" t="str">
            <v>unbekannt</v>
          </cell>
          <cell r="M297">
            <v>3750</v>
          </cell>
          <cell r="O297" t="str">
            <v>PSA</v>
          </cell>
          <cell r="S297" t="str">
            <v>Niedersachsen</v>
          </cell>
          <cell r="V297" t="str">
            <v>Friesoythe</v>
          </cell>
          <cell r="AA297">
            <v>53.029781</v>
          </cell>
          <cell r="AB297">
            <v>7.7882429999999996</v>
          </cell>
        </row>
        <row r="298">
          <cell r="H298" t="str">
            <v>In Planung</v>
          </cell>
          <cell r="I298" t="str">
            <v>unbekannt</v>
          </cell>
          <cell r="M298">
            <v>750</v>
          </cell>
          <cell r="O298" t="str">
            <v>keine Angaben</v>
          </cell>
          <cell r="S298" t="str">
            <v>Niedersachsen</v>
          </cell>
          <cell r="V298" t="str">
            <v>Geeste</v>
          </cell>
          <cell r="AA298">
            <v>52.623959999999997</v>
          </cell>
          <cell r="AB298">
            <v>7.2063800000000002</v>
          </cell>
        </row>
        <row r="299">
          <cell r="H299" t="str">
            <v>In Planung</v>
          </cell>
          <cell r="I299" t="str">
            <v>unbekannt</v>
          </cell>
          <cell r="M299">
            <v>550</v>
          </cell>
          <cell r="O299" t="str">
            <v>PSA</v>
          </cell>
          <cell r="S299" t="str">
            <v>Niedersachsen</v>
          </cell>
          <cell r="V299" t="str">
            <v>Anderlingen</v>
          </cell>
          <cell r="AA299">
            <v>53.393643734269503</v>
          </cell>
          <cell r="AB299">
            <v>9.2919811119262601</v>
          </cell>
        </row>
        <row r="300">
          <cell r="H300" t="str">
            <v>In Planung</v>
          </cell>
          <cell r="I300" t="str">
            <v>unbekannt</v>
          </cell>
          <cell r="M300">
            <v>600</v>
          </cell>
          <cell r="O300" t="str">
            <v>DWW</v>
          </cell>
          <cell r="S300" t="str">
            <v>Niedersachsen</v>
          </cell>
          <cell r="V300" t="str">
            <v>Wildeshausen</v>
          </cell>
          <cell r="AA300">
            <v>52.834793582894598</v>
          </cell>
          <cell r="AB300">
            <v>8.4578804235228997</v>
          </cell>
        </row>
        <row r="301">
          <cell r="H301" t="str">
            <v>In Planung</v>
          </cell>
          <cell r="I301" t="str">
            <v>unbekannt</v>
          </cell>
          <cell r="M301">
            <v>700</v>
          </cell>
          <cell r="O301" t="str">
            <v>keine Angaben</v>
          </cell>
          <cell r="S301" t="str">
            <v>Baden-Württemberg</v>
          </cell>
          <cell r="V301" t="str">
            <v>Neuried</v>
          </cell>
          <cell r="AA301">
            <v>54.285330999999999</v>
          </cell>
          <cell r="AB301">
            <v>9.1606009999999998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chwartz, Niclas" id="{E4002357-C787-404F-95FD-C0DE5551B7A3}" userId="S::Niclas.Schwartz@dena.de::aea04582-f6c3-4bc6-9fa2-7c7f1948182e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98" dT="2026-03-10T13:26:05.10" personId="{E4002357-C787-404F-95FD-C0DE5551B7A3}" id="{9C857B0E-FDF2-479D-BEC7-6344D01AB48B}">
    <text>Vorläufige Koordinaten des Standorts zur Darstellung in Datawrapper</text>
  </threadedComment>
  <threadedComment ref="D298" dT="2026-03-10T13:25:58.24" personId="{E4002357-C787-404F-95FD-C0DE5551B7A3}" id="{F56AF28F-9EA7-47A4-BBB5-7D4731CD72D0}">
    <text>Vorläufige Koordinaten des Standorts zur Darstellung in Datawrapper</text>
  </threadedComment>
  <threadedComment ref="C299" dT="2026-03-10T13:24:32.56" personId="{E4002357-C787-404F-95FD-C0DE5551B7A3}" id="{A2A57139-45B0-4B2D-8916-8582B0B45B6B}">
    <text>Vorläufige Koordinaten des Standorts zur Darstellung in Datawrapper</text>
  </threadedComment>
  <threadedComment ref="D299" dT="2026-03-10T13:26:13.35" personId="{E4002357-C787-404F-95FD-C0DE5551B7A3}" id="{DF864085-AF58-4685-BF4F-A7F10A590CBD}">
    <text>Vorläufige Koordinaten des Standorts zur Darstellung in Datawrapper</text>
  </threadedComment>
  <threadedComment ref="C300" dT="2026-03-10T13:19:51.93" personId="{E4002357-C787-404F-95FD-C0DE5551B7A3}" id="{5C5F11F3-982E-41A4-85CF-F8F0A211E834}">
    <text>Koordinaten der Ortschaft zur Darstellung in Datawrapper</text>
  </threadedComment>
  <threadedComment ref="D300" dT="2026-03-10T13:21:49.97" personId="{E4002357-C787-404F-95FD-C0DE5551B7A3}" id="{C09CE5CF-D3B3-41E1-B33A-4D2E8B8DA013}">
    <text>Koordinaten der Ortschaft zur Darstellung in Datawrapper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E863-5EFF-4397-9AF3-D901983BD084}">
  <dimension ref="A1:H300"/>
  <sheetViews>
    <sheetView tabSelected="1" topLeftCell="A103" zoomScaleNormal="100" workbookViewId="0">
      <selection activeCell="A104" sqref="A104:XFD104"/>
    </sheetView>
  </sheetViews>
  <sheetFormatPr baseColWidth="10" defaultColWidth="11.42578125" defaultRowHeight="15" x14ac:dyDescent="0.25"/>
  <cols>
    <col min="1" max="1" width="22.5703125" bestFit="1" customWidth="1"/>
    <col min="2" max="2" width="13.5703125" bestFit="1" customWidth="1"/>
    <col min="3" max="3" width="12.42578125" bestFit="1" customWidth="1"/>
    <col min="4" max="4" width="10.28515625" bestFit="1" customWidth="1"/>
    <col min="5" max="5" width="13.140625" bestFit="1" customWidth="1"/>
    <col min="6" max="6" width="10.28515625" customWidth="1"/>
    <col min="7" max="7" width="17.7109375" bestFit="1" customWidth="1"/>
    <col min="8" max="8" width="29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spans="1:8" x14ac:dyDescent="0.25">
      <c r="A2" t="str">
        <f>[1]Einspeiseatlas!S2</f>
        <v>Baden-Württemberg</v>
      </c>
      <c r="B2" t="str">
        <f>[1]Einspeiseatlas!V2</f>
        <v>Aalen</v>
      </c>
      <c r="C2">
        <f>([1]Einspeiseatlas!AA2)</f>
        <v>48.823866000000002</v>
      </c>
      <c r="D2">
        <f>([1]Einspeiseatlas!AB2)</f>
        <v>10.117615000000001</v>
      </c>
      <c r="E2" t="str">
        <f>[1]Einspeiseatlas!H2</f>
        <v>In Betrieb</v>
      </c>
      <c r="F2">
        <f>IF([1]Einspeiseatlas!M2=0,10,[1]Einspeiseatlas!M2)</f>
        <v>1225</v>
      </c>
      <c r="G2">
        <f>IFERROR(YEAR([1]Einspeiseatlas!I2), "unbekannt")</f>
        <v>2021</v>
      </c>
      <c r="H2" t="str">
        <f>[1]Einspeiseatlas!O2</f>
        <v>keine Angaben</v>
      </c>
    </row>
    <row r="3" spans="1:8" x14ac:dyDescent="0.25">
      <c r="A3" t="str">
        <f>[1]Einspeiseatlas!S3</f>
        <v>Baden-Württemberg</v>
      </c>
      <c r="B3" t="str">
        <f>[1]Einspeiseatlas!V3</f>
        <v>Achstetten</v>
      </c>
      <c r="C3">
        <f>([1]Einspeiseatlas!AA3)</f>
        <v>48.267721000000002</v>
      </c>
      <c r="D3">
        <f>([1]Einspeiseatlas!AB3)</f>
        <v>9.8778880000000004</v>
      </c>
      <c r="E3" t="str">
        <f>[1]Einspeiseatlas!H3</f>
        <v>In Betrieb</v>
      </c>
      <c r="F3">
        <f>IF([1]Einspeiseatlas!M3=0,10,[1]Einspeiseatlas!M3)</f>
        <v>300</v>
      </c>
      <c r="G3">
        <f>IFERROR(YEAR([1]Einspeiseatlas!I3), "unbekannt")</f>
        <v>2012</v>
      </c>
      <c r="H3" t="str">
        <f>[1]Einspeiseatlas!O3</f>
        <v>DWW</v>
      </c>
    </row>
    <row r="4" spans="1:8" x14ac:dyDescent="0.25">
      <c r="A4" t="str">
        <f>[1]Einspeiseatlas!S4</f>
        <v>Bayern</v>
      </c>
      <c r="B4" t="str">
        <f>[1]Einspeiseatlas!V4</f>
        <v>Aiterhofen</v>
      </c>
      <c r="C4">
        <f>([1]Einspeiseatlas!AA4)</f>
        <v>48.856000000000002</v>
      </c>
      <c r="D4">
        <f>([1]Einspeiseatlas!AB4)</f>
        <v>12.643000000000001</v>
      </c>
      <c r="E4" t="str">
        <f>[1]Einspeiseatlas!H4</f>
        <v>In Betrieb</v>
      </c>
      <c r="F4">
        <f>IF([1]Einspeiseatlas!M4=0,10,[1]Einspeiseatlas!M4)</f>
        <v>1000</v>
      </c>
      <c r="G4">
        <f>IFERROR(YEAR([1]Einspeiseatlas!I4), "unbekannt")</f>
        <v>2009</v>
      </c>
      <c r="H4" t="str">
        <f>[1]Einspeiseatlas!O4</f>
        <v>PSA</v>
      </c>
    </row>
    <row r="5" spans="1:8" x14ac:dyDescent="0.25">
      <c r="A5" t="str">
        <f>[1]Einspeiseatlas!S5</f>
        <v>Hessen</v>
      </c>
      <c r="B5" t="str">
        <f>[1]Einspeiseatlas!V5</f>
        <v>Allendorf</v>
      </c>
      <c r="C5">
        <f>([1]Einspeiseatlas!AA5)</f>
        <v>51.030003000000001</v>
      </c>
      <c r="D5">
        <f>([1]Einspeiseatlas!AB5)</f>
        <v>8.6773209999999992</v>
      </c>
      <c r="E5" t="str">
        <f>[1]Einspeiseatlas!H5</f>
        <v>In Betrieb</v>
      </c>
      <c r="F5">
        <f>IF([1]Einspeiseatlas!M5=0,10,[1]Einspeiseatlas!M5)</f>
        <v>220</v>
      </c>
      <c r="G5">
        <f>IFERROR(YEAR([1]Einspeiseatlas!I5), "unbekannt")</f>
        <v>2013</v>
      </c>
      <c r="H5" t="str">
        <f>[1]Einspeiseatlas!O5</f>
        <v>Niedrigdruck-PSA</v>
      </c>
    </row>
    <row r="6" spans="1:8" x14ac:dyDescent="0.25">
      <c r="A6" t="str">
        <f>[1]Einspeiseatlas!S6</f>
        <v>Mecklenburg-Vorpommern</v>
      </c>
      <c r="B6" t="str">
        <f>[1]Einspeiseatlas!V6</f>
        <v>Altenhof</v>
      </c>
      <c r="C6">
        <f>([1]Einspeiseatlas!AA6)</f>
        <v>53.355829999999997</v>
      </c>
      <c r="D6">
        <f>([1]Einspeiseatlas!AB6)</f>
        <v>12.355790000000001</v>
      </c>
      <c r="E6" t="str">
        <f>[1]Einspeiseatlas!H6</f>
        <v>In Betrieb</v>
      </c>
      <c r="F6">
        <f>IF([1]Einspeiseatlas!M6=0,10,[1]Einspeiseatlas!M6)</f>
        <v>700</v>
      </c>
      <c r="G6">
        <f>IFERROR(YEAR([1]Einspeiseatlas!I6), "unbekannt")</f>
        <v>2013</v>
      </c>
      <c r="H6" t="str">
        <f>[1]Einspeiseatlas!O6</f>
        <v>drucklose Aminwäsche</v>
      </c>
    </row>
    <row r="7" spans="1:8" x14ac:dyDescent="0.25">
      <c r="A7" t="str">
        <f>[1]Einspeiseatlas!S7</f>
        <v>Hessen</v>
      </c>
      <c r="B7" t="str">
        <f>[1]Einspeiseatlas!V7</f>
        <v>Altenstadt</v>
      </c>
      <c r="C7">
        <f>([1]Einspeiseatlas!AA7)</f>
        <v>50.287999999999997</v>
      </c>
      <c r="D7">
        <f>([1]Einspeiseatlas!AB7)</f>
        <v>8.9640000000000004</v>
      </c>
      <c r="E7" t="str">
        <f>[1]Einspeiseatlas!H7</f>
        <v>In Betrieb</v>
      </c>
      <c r="F7">
        <f>IF([1]Einspeiseatlas!M7=0,10,[1]Einspeiseatlas!M7)</f>
        <v>700</v>
      </c>
      <c r="G7">
        <f>IFERROR(YEAR([1]Einspeiseatlas!I7), "unbekannt")</f>
        <v>2012</v>
      </c>
      <c r="H7" t="str">
        <f>[1]Einspeiseatlas!O7</f>
        <v>BiogasVerstärker</v>
      </c>
    </row>
    <row r="8" spans="1:8" x14ac:dyDescent="0.25">
      <c r="A8" t="str">
        <f>[1]Einspeiseatlas!S8</f>
        <v xml:space="preserve">Bayern </v>
      </c>
      <c r="B8" t="str">
        <f>[1]Einspeiseatlas!V8</f>
        <v>Altenstadt</v>
      </c>
      <c r="C8">
        <f>([1]Einspeiseatlas!AA8)</f>
        <v>47.804338000000001</v>
      </c>
      <c r="D8">
        <f>([1]Einspeiseatlas!AB8)</f>
        <v>10.843049000000001</v>
      </c>
      <c r="E8" t="str">
        <f>[1]Einspeiseatlas!H8</f>
        <v>In Betrieb</v>
      </c>
      <c r="F8">
        <f>IF([1]Einspeiseatlas!M8=0,10,[1]Einspeiseatlas!M8)</f>
        <v>650</v>
      </c>
      <c r="G8">
        <f>IFERROR(YEAR([1]Einspeiseatlas!I8), "unbekannt")</f>
        <v>2009</v>
      </c>
      <c r="H8" t="str">
        <f>[1]Einspeiseatlas!O8</f>
        <v>DWW</v>
      </c>
    </row>
    <row r="9" spans="1:8" x14ac:dyDescent="0.25">
      <c r="A9" t="str">
        <f>[1]Einspeiseatlas!S9</f>
        <v>Brandenburg</v>
      </c>
      <c r="B9" t="str">
        <f>[1]Einspeiseatlas!V9</f>
        <v>Angermünde</v>
      </c>
      <c r="C9">
        <f>([1]Einspeiseatlas!AA9)</f>
        <v>52.993181999999997</v>
      </c>
      <c r="D9">
        <f>([1]Einspeiseatlas!AB9)</f>
        <v>13.978475</v>
      </c>
      <c r="E9" t="str">
        <f>[1]Einspeiseatlas!H9</f>
        <v>In Betrieb</v>
      </c>
      <c r="F9">
        <f>IF([1]Einspeiseatlas!M9=0,10,[1]Einspeiseatlas!M9)</f>
        <v>650</v>
      </c>
      <c r="G9">
        <f>IFERROR(YEAR([1]Einspeiseatlas!I9), "unbekannt")</f>
        <v>2009</v>
      </c>
      <c r="H9" t="str">
        <f>[1]Einspeiseatlas!O9</f>
        <v>DWW</v>
      </c>
    </row>
    <row r="10" spans="1:8" x14ac:dyDescent="0.25">
      <c r="A10" t="str">
        <f>[1]Einspeiseatlas!S10</f>
        <v>Mecklenburg-Vorpommern</v>
      </c>
      <c r="B10" t="str">
        <f>[1]Einspeiseatlas!V10</f>
        <v>Anklam</v>
      </c>
      <c r="C10">
        <f>([1]Einspeiseatlas!AA10)</f>
        <v>53.854371999999998</v>
      </c>
      <c r="D10">
        <f>([1]Einspeiseatlas!AB10)</f>
        <v>13.709493999999999</v>
      </c>
      <c r="E10" t="str">
        <f>[1]Einspeiseatlas!H10</f>
        <v>In Betrieb</v>
      </c>
      <c r="F10">
        <f>IF([1]Einspeiseatlas!M10=0,10,[1]Einspeiseatlas!M10)</f>
        <v>2400</v>
      </c>
      <c r="G10">
        <f>IFERROR(YEAR([1]Einspeiseatlas!I10), "unbekannt")</f>
        <v>2013</v>
      </c>
      <c r="H10" t="str">
        <f>[1]Einspeiseatlas!O10</f>
        <v>DWW</v>
      </c>
    </row>
    <row r="11" spans="1:8" x14ac:dyDescent="0.25">
      <c r="A11" t="str">
        <f>[1]Einspeiseatlas!S11</f>
        <v>Nordrhein-Westfalen (NRW).</v>
      </c>
      <c r="B11" t="str">
        <f>[1]Einspeiseatlas!V11</f>
        <v>Anröchte</v>
      </c>
      <c r="C11">
        <f>([1]Einspeiseatlas!AA11)</f>
        <v>51.518309000000002</v>
      </c>
      <c r="D11">
        <f>([1]Einspeiseatlas!AB11)</f>
        <v>8.2426650000000006</v>
      </c>
      <c r="E11" t="str">
        <f>[1]Einspeiseatlas!H11</f>
        <v>In Betrieb</v>
      </c>
      <c r="F11">
        <f>IF([1]Einspeiseatlas!M11=0,10,[1]Einspeiseatlas!M11)</f>
        <v>850</v>
      </c>
      <c r="G11">
        <f>IFERROR(YEAR([1]Einspeiseatlas!I11), "unbekannt")</f>
        <v>2025</v>
      </c>
      <c r="H11" t="str">
        <f>[1]Einspeiseatlas!O11</f>
        <v>PSA</v>
      </c>
    </row>
    <row r="12" spans="1:8" x14ac:dyDescent="0.25">
      <c r="A12" t="str">
        <f>[1]Einspeiseatlas!S12</f>
        <v>Niedersachsen</v>
      </c>
      <c r="B12" t="str">
        <f>[1]Einspeiseatlas!V12</f>
        <v>Apensen</v>
      </c>
      <c r="C12">
        <f>([1]Einspeiseatlas!AA12)</f>
        <v>53.460672000000002</v>
      </c>
      <c r="D12">
        <f>([1]Einspeiseatlas!AB12)</f>
        <v>9.6015200000000007</v>
      </c>
      <c r="E12" t="str">
        <f>[1]Einspeiseatlas!H12</f>
        <v>In Betrieb</v>
      </c>
      <c r="F12">
        <f>IF([1]Einspeiseatlas!M12=0,10,[1]Einspeiseatlas!M12)</f>
        <v>350</v>
      </c>
      <c r="G12">
        <f>IFERROR(YEAR([1]Einspeiseatlas!I12), "unbekannt")</f>
        <v>2012</v>
      </c>
      <c r="H12" t="str">
        <f>[1]Einspeiseatlas!O12</f>
        <v>drucklose Aminwäsche</v>
      </c>
    </row>
    <row r="13" spans="1:8" x14ac:dyDescent="0.25">
      <c r="A13" t="str">
        <f>[1]Einspeiseatlas!S13</f>
        <v>Sachsen-Anhalt</v>
      </c>
      <c r="B13" t="str">
        <f>[1]Einspeiseatlas!V13</f>
        <v>Arendsee</v>
      </c>
      <c r="C13">
        <f>([1]Einspeiseatlas!AA13)</f>
        <v>52.809299000000003</v>
      </c>
      <c r="D13">
        <f>([1]Einspeiseatlas!AB13)</f>
        <v>11.475422</v>
      </c>
      <c r="E13" t="str">
        <f>[1]Einspeiseatlas!H13</f>
        <v>In Betrieb</v>
      </c>
      <c r="F13">
        <f>IF([1]Einspeiseatlas!M13=0,10,[1]Einspeiseatlas!M13)</f>
        <v>306</v>
      </c>
      <c r="G13">
        <f>IFERROR(YEAR([1]Einspeiseatlas!I13), "unbekannt")</f>
        <v>2013</v>
      </c>
      <c r="H13" t="str">
        <f>[1]Einspeiseatlas!O13</f>
        <v xml:space="preserve">keine Angaben </v>
      </c>
    </row>
    <row r="14" spans="1:8" x14ac:dyDescent="0.25">
      <c r="A14" t="str">
        <f>[1]Einspeiseatlas!S14</f>
        <v>Bayern</v>
      </c>
      <c r="B14" t="str">
        <f>[1]Einspeiseatlas!V14</f>
        <v>Arnschwang</v>
      </c>
      <c r="C14">
        <f>([1]Einspeiseatlas!AA14)</f>
        <v>49.161839999999998</v>
      </c>
      <c r="D14">
        <f>([1]Einspeiseatlas!AB14)</f>
        <v>12.47592</v>
      </c>
      <c r="E14" t="str">
        <f>[1]Einspeiseatlas!H14</f>
        <v>In Betrieb</v>
      </c>
      <c r="F14">
        <f>IF([1]Einspeiseatlas!M14=0,10,[1]Einspeiseatlas!M14)</f>
        <v>690</v>
      </c>
      <c r="G14">
        <f>IFERROR(YEAR([1]Einspeiseatlas!I14), "unbekannt")</f>
        <v>2010</v>
      </c>
      <c r="H14" t="str">
        <f>[1]Einspeiseatlas!O14</f>
        <v>DWW</v>
      </c>
    </row>
    <row r="15" spans="1:8" x14ac:dyDescent="0.25">
      <c r="A15" t="str">
        <f>[1]Einspeiseatlas!S15</f>
        <v>Thüringen</v>
      </c>
      <c r="B15" t="str">
        <f>[1]Einspeiseatlas!V15</f>
        <v>Arnstadt</v>
      </c>
      <c r="C15">
        <f>([1]Einspeiseatlas!AA15)</f>
        <v>50.798692000000003</v>
      </c>
      <c r="D15">
        <f>([1]Einspeiseatlas!AB15)</f>
        <v>10.984859999999999</v>
      </c>
      <c r="E15" t="str">
        <f>[1]Einspeiseatlas!H15</f>
        <v>In Betrieb</v>
      </c>
      <c r="F15">
        <f>IF([1]Einspeiseatlas!M15=0,10,[1]Einspeiseatlas!M15)</f>
        <v>300</v>
      </c>
      <c r="G15">
        <f>IFERROR(YEAR([1]Einspeiseatlas!I15), "unbekannt")</f>
        <v>2014</v>
      </c>
      <c r="H15" t="str">
        <f>[1]Einspeiseatlas!O15</f>
        <v>Membran</v>
      </c>
    </row>
    <row r="16" spans="1:8" x14ac:dyDescent="0.25">
      <c r="A16" t="str">
        <f>[1]Einspeiseatlas!S16</f>
        <v>Bayern</v>
      </c>
      <c r="B16" t="str">
        <f>[1]Einspeiseatlas!V16</f>
        <v>Augsburg</v>
      </c>
      <c r="C16">
        <f>([1]Einspeiseatlas!AA16)</f>
        <v>48.401679000000001</v>
      </c>
      <c r="D16">
        <f>([1]Einspeiseatlas!AB16)</f>
        <v>10.933528000000001</v>
      </c>
      <c r="E16" t="str">
        <f>[1]Einspeiseatlas!H16</f>
        <v>In Betrieb</v>
      </c>
      <c r="F16">
        <f>IF([1]Einspeiseatlas!M16=0,10,[1]Einspeiseatlas!M16)</f>
        <v>610</v>
      </c>
      <c r="G16">
        <f>IFERROR(YEAR([1]Einspeiseatlas!I16), "unbekannt")</f>
        <v>2013</v>
      </c>
      <c r="H16" t="str">
        <f>[1]Einspeiseatlas!O16</f>
        <v>Membran</v>
      </c>
    </row>
    <row r="17" spans="1:8" x14ac:dyDescent="0.25">
      <c r="A17" t="str">
        <f>[1]Einspeiseatlas!S17</f>
        <v>Niedersachsen</v>
      </c>
      <c r="B17" t="str">
        <f>[1]Einspeiseatlas!V17</f>
        <v>Bad Münder</v>
      </c>
      <c r="C17">
        <f>([1]Einspeiseatlas!AA17)</f>
        <v>52.222448999999997</v>
      </c>
      <c r="D17">
        <f>([1]Einspeiseatlas!AB17)</f>
        <v>9.428528</v>
      </c>
      <c r="E17" t="str">
        <f>[1]Einspeiseatlas!H17</f>
        <v>In Betrieb</v>
      </c>
      <c r="F17">
        <f>IF([1]Einspeiseatlas!M17=0,10,[1]Einspeiseatlas!M17)</f>
        <v>350</v>
      </c>
      <c r="G17">
        <f>IFERROR(YEAR([1]Einspeiseatlas!I17), "unbekannt")</f>
        <v>2011</v>
      </c>
      <c r="H17" t="str">
        <f>[1]Einspeiseatlas!O17</f>
        <v>Keine Angaben</v>
      </c>
    </row>
    <row r="18" spans="1:8" x14ac:dyDescent="0.25">
      <c r="A18" t="str">
        <f>[1]Einspeiseatlas!S18</f>
        <v>Niedersachsen</v>
      </c>
      <c r="B18" t="str">
        <f>[1]Einspeiseatlas!V18</f>
        <v>Badbergen</v>
      </c>
      <c r="C18">
        <f>([1]Einspeiseatlas!AA18)</f>
        <v>52.634965000000001</v>
      </c>
      <c r="D18">
        <f>([1]Einspeiseatlas!AB18)</f>
        <v>7.964677</v>
      </c>
      <c r="E18" t="str">
        <f>[1]Einspeiseatlas!H18</f>
        <v>In Betrieb</v>
      </c>
      <c r="F18">
        <f>IF([1]Einspeiseatlas!M18=0,10,[1]Einspeiseatlas!M18)</f>
        <v>350</v>
      </c>
      <c r="G18">
        <f>IFERROR(YEAR([1]Einspeiseatlas!I18), "unbekannt")</f>
        <v>2014</v>
      </c>
      <c r="H18" t="str">
        <f>[1]Einspeiseatlas!O18</f>
        <v>Aminwäsche</v>
      </c>
    </row>
    <row r="19" spans="1:8" x14ac:dyDescent="0.25">
      <c r="A19" t="str">
        <f>[1]Einspeiseatlas!S19</f>
        <v>Niedersachsen</v>
      </c>
      <c r="B19" t="str">
        <f>[1]Einspeiseatlas!V19</f>
        <v>Bahrdorf</v>
      </c>
      <c r="C19">
        <f>([1]Einspeiseatlas!AA19)</f>
        <v>52.375380999999997</v>
      </c>
      <c r="D19">
        <f>([1]Einspeiseatlas!AB19)</f>
        <v>11.047896</v>
      </c>
      <c r="E19" t="str">
        <f>[1]Einspeiseatlas!H19</f>
        <v>In Betrieb</v>
      </c>
      <c r="F19">
        <f>IF([1]Einspeiseatlas!M19=0,10,[1]Einspeiseatlas!M19)</f>
        <v>380</v>
      </c>
      <c r="G19">
        <f>IFERROR(YEAR([1]Einspeiseatlas!I19), "unbekannt")</f>
        <v>2011</v>
      </c>
      <c r="H19" t="str">
        <f>[1]Einspeiseatlas!O19</f>
        <v>drucklose Aminwäsche</v>
      </c>
    </row>
    <row r="20" spans="1:8" x14ac:dyDescent="0.25">
      <c r="A20" t="str">
        <f>[1]Einspeiseatlas!S20</f>
        <v>Bayern</v>
      </c>
      <c r="B20" t="str">
        <f>[1]Einspeiseatlas!V20</f>
        <v>Baisweil</v>
      </c>
      <c r="C20">
        <f>([1]Einspeiseatlas!AA20)</f>
        <v>47.960692000000002</v>
      </c>
      <c r="D20">
        <f>([1]Einspeiseatlas!AB20)</f>
        <v>10.570307</v>
      </c>
      <c r="E20" t="str">
        <f>[1]Einspeiseatlas!H20</f>
        <v>In Betrieb</v>
      </c>
      <c r="F20">
        <f>IF([1]Einspeiseatlas!M20=0,10,[1]Einspeiseatlas!M20)</f>
        <v>500</v>
      </c>
      <c r="G20">
        <f>IFERROR(YEAR([1]Einspeiseatlas!I20), "unbekannt")</f>
        <v>2025</v>
      </c>
      <c r="H20" t="str">
        <f>[1]Einspeiseatlas!O20</f>
        <v>keine Angaben</v>
      </c>
    </row>
    <row r="21" spans="1:8" x14ac:dyDescent="0.25">
      <c r="A21" t="str">
        <f>[1]Einspeiseatlas!S21</f>
        <v>Sachsen-Anhalt</v>
      </c>
      <c r="B21" t="str">
        <f>[1]Einspeiseatlas!V21</f>
        <v>Ballenstedt</v>
      </c>
      <c r="C21">
        <f>([1]Einspeiseatlas!AA21)</f>
        <v>51.743633000000003</v>
      </c>
      <c r="D21">
        <f>([1]Einspeiseatlas!AB21)</f>
        <v>11.240724999999999</v>
      </c>
      <c r="E21" t="str">
        <f>[1]Einspeiseatlas!H21</f>
        <v>In Betrieb</v>
      </c>
      <c r="F21">
        <f>IF([1]Einspeiseatlas!M21=0,10,[1]Einspeiseatlas!M21)</f>
        <v>270</v>
      </c>
      <c r="G21">
        <f>IFERROR(YEAR([1]Einspeiseatlas!I21), "unbekannt")</f>
        <v>2024</v>
      </c>
      <c r="H21" t="str">
        <f>[1]Einspeiseatlas!O21</f>
        <v>keine Angaben</v>
      </c>
    </row>
    <row r="22" spans="1:8" x14ac:dyDescent="0.25">
      <c r="A22" t="str">
        <f>[1]Einspeiseatlas!S22</f>
        <v>Sachsen-Anhalt</v>
      </c>
      <c r="B22" t="str">
        <f>[1]Einspeiseatlas!V22</f>
        <v>Barby</v>
      </c>
      <c r="C22">
        <f>([1]Einspeiseatlas!AA22)</f>
        <v>51.954369</v>
      </c>
      <c r="D22">
        <f>([1]Einspeiseatlas!AB22)</f>
        <v>11.863208999999999</v>
      </c>
      <c r="E22" t="str">
        <f>[1]Einspeiseatlas!H22</f>
        <v>In Betrieb</v>
      </c>
      <c r="F22">
        <f>IF([1]Einspeiseatlas!M22=0,10,[1]Einspeiseatlas!M22)</f>
        <v>700</v>
      </c>
      <c r="G22">
        <f>IFERROR(YEAR([1]Einspeiseatlas!I22), "unbekannt")</f>
        <v>2015</v>
      </c>
      <c r="H22" t="str">
        <f>[1]Einspeiseatlas!O22</f>
        <v>DWW</v>
      </c>
    </row>
    <row r="23" spans="1:8" x14ac:dyDescent="0.25">
      <c r="A23" t="str">
        <f>[1]Einspeiseatlas!S23</f>
        <v>Sachsen-Anhalt</v>
      </c>
      <c r="B23" t="str">
        <f>[1]Einspeiseatlas!V23</f>
        <v>Barleben</v>
      </c>
      <c r="C23">
        <f>([1]Einspeiseatlas!AA23)</f>
        <v>52.174387000000003</v>
      </c>
      <c r="D23">
        <f>([1]Einspeiseatlas!AB23)</f>
        <v>11.568866999999999</v>
      </c>
      <c r="E23" t="str">
        <f>[1]Einspeiseatlas!H23</f>
        <v>In Betrieb</v>
      </c>
      <c r="F23">
        <f>IF([1]Einspeiseatlas!M23=0,10,[1]Einspeiseatlas!M23)</f>
        <v>350</v>
      </c>
      <c r="G23">
        <f>IFERROR(YEAR([1]Einspeiseatlas!I23), "unbekannt")</f>
        <v>2012</v>
      </c>
      <c r="H23" t="str">
        <f>[1]Einspeiseatlas!O23</f>
        <v>Solvent</v>
      </c>
    </row>
    <row r="24" spans="1:8" x14ac:dyDescent="0.25">
      <c r="A24" t="str">
        <f>[1]Einspeiseatlas!S24</f>
        <v>Brandenburg</v>
      </c>
      <c r="B24" t="str">
        <f>[1]Einspeiseatlas!V24</f>
        <v>Barsikow</v>
      </c>
      <c r="C24">
        <f>([1]Einspeiseatlas!AA24)</f>
        <v>52.853999999999999</v>
      </c>
      <c r="D24">
        <f>([1]Einspeiseatlas!AB24)</f>
        <v>12.512</v>
      </c>
      <c r="E24" t="str">
        <f>[1]Einspeiseatlas!H24</f>
        <v>In Betrieb</v>
      </c>
      <c r="F24">
        <f>IF([1]Einspeiseatlas!M24=0,10,[1]Einspeiseatlas!M24)</f>
        <v>700</v>
      </c>
      <c r="G24">
        <f>IFERROR(YEAR([1]Einspeiseatlas!I24), "unbekannt")</f>
        <v>2011</v>
      </c>
      <c r="H24" t="str">
        <f>[1]Einspeiseatlas!O24</f>
        <v>Aminwäsche</v>
      </c>
    </row>
    <row r="25" spans="1:8" x14ac:dyDescent="0.25">
      <c r="A25" t="str">
        <f>[1]Einspeiseatlas!S25</f>
        <v>Sachsen-Anhalt</v>
      </c>
      <c r="B25" t="str">
        <f>[1]Einspeiseatlas!V25</f>
        <v>Beetzendorf</v>
      </c>
      <c r="C25">
        <f>([1]Einspeiseatlas!AA25)</f>
        <v>52.695168000000002</v>
      </c>
      <c r="D25">
        <f>([1]Einspeiseatlas!AB25)</f>
        <v>11.076447</v>
      </c>
      <c r="E25" t="str">
        <f>[1]Einspeiseatlas!H25</f>
        <v>In Betrieb</v>
      </c>
      <c r="F25">
        <f>IF([1]Einspeiseatlas!M25=0,10,[1]Einspeiseatlas!M25)</f>
        <v>350</v>
      </c>
      <c r="G25">
        <f>IFERROR(YEAR([1]Einspeiseatlas!I25), "unbekannt")</f>
        <v>2015</v>
      </c>
      <c r="H25" t="str">
        <f>[1]Einspeiseatlas!O25</f>
        <v>Membrantechnologie</v>
      </c>
    </row>
    <row r="26" spans="1:8" x14ac:dyDescent="0.25">
      <c r="A26" t="str">
        <f>[1]Einspeiseatlas!S26</f>
        <v>Nordrhein-Westfalen</v>
      </c>
      <c r="B26" t="str">
        <f>[1]Einspeiseatlas!V26</f>
        <v>Bergheim</v>
      </c>
      <c r="C26">
        <f>([1]Einspeiseatlas!AA26)</f>
        <v>50.955889999999997</v>
      </c>
      <c r="D26">
        <f>([1]Einspeiseatlas!AB26)</f>
        <v>6.5922369999999999</v>
      </c>
      <c r="E26" t="str">
        <f>[1]Einspeiseatlas!H26</f>
        <v>In Betrieb</v>
      </c>
      <c r="F26">
        <f>IF([1]Einspeiseatlas!M26=0,10,[1]Einspeiseatlas!M26)</f>
        <v>700</v>
      </c>
      <c r="G26">
        <f>IFERROR(YEAR([1]Einspeiseatlas!I26), "unbekannt")</f>
        <v>2016</v>
      </c>
      <c r="H26" t="str">
        <f>[1]Einspeiseatlas!O26</f>
        <v>DWW</v>
      </c>
    </row>
    <row r="27" spans="1:8" x14ac:dyDescent="0.25">
      <c r="A27" t="str">
        <f>[1]Einspeiseatlas!S27</f>
        <v>Berlin</v>
      </c>
      <c r="B27" t="str">
        <f>[1]Einspeiseatlas!V27</f>
        <v>Berlin</v>
      </c>
      <c r="C27">
        <f>([1]Einspeiseatlas!AA27)</f>
        <v>52.531703999999998</v>
      </c>
      <c r="D27">
        <f>([1]Einspeiseatlas!AB27)</f>
        <v>13.222694000000001</v>
      </c>
      <c r="E27" t="str">
        <f>[1]Einspeiseatlas!H27</f>
        <v>In Betrieb</v>
      </c>
      <c r="F27">
        <f>IF([1]Einspeiseatlas!M27=0,10,[1]Einspeiseatlas!M27)</f>
        <v>510</v>
      </c>
      <c r="G27">
        <f>IFERROR(YEAR([1]Einspeiseatlas!I27), "unbekannt")</f>
        <v>2013</v>
      </c>
      <c r="H27" t="str">
        <f>[1]Einspeiseatlas!O27</f>
        <v>Aminwäsche</v>
      </c>
    </row>
    <row r="28" spans="1:8" x14ac:dyDescent="0.25">
      <c r="A28" t="str">
        <f>[1]Einspeiseatlas!S28</f>
        <v>Sachsen-Anhalt</v>
      </c>
      <c r="B28" t="str">
        <f>[1]Einspeiseatlas!V28</f>
        <v>Bernburg</v>
      </c>
      <c r="C28">
        <f>([1]Einspeiseatlas!AA28)</f>
        <v>51.798806999999996</v>
      </c>
      <c r="D28">
        <f>([1]Einspeiseatlas!AB28)</f>
        <v>11.691399000000001</v>
      </c>
      <c r="E28" t="str">
        <f>[1]Einspeiseatlas!H28</f>
        <v>In Betrieb</v>
      </c>
      <c r="F28">
        <f>IF([1]Einspeiseatlas!M28=0,10,[1]Einspeiseatlas!M28)</f>
        <v>300</v>
      </c>
      <c r="G28">
        <f>IFERROR(YEAR([1]Einspeiseatlas!I28), "unbekannt")</f>
        <v>2022</v>
      </c>
      <c r="H28" t="str">
        <f>[1]Einspeiseatlas!O28</f>
        <v>keine Angaben</v>
      </c>
    </row>
    <row r="29" spans="1:8" x14ac:dyDescent="0.25">
      <c r="A29" t="str">
        <f>[1]Einspeiseatlas!S29</f>
        <v>Niedersachsen</v>
      </c>
      <c r="B29" t="str">
        <f>[1]Einspeiseatlas!V29</f>
        <v>Bersenbrück</v>
      </c>
      <c r="C29">
        <f>([1]Einspeiseatlas!AA29)</f>
        <v>52.565685999999999</v>
      </c>
      <c r="D29">
        <f>([1]Einspeiseatlas!AB29)</f>
        <v>7.9555420000000003</v>
      </c>
      <c r="E29" t="str">
        <f>[1]Einspeiseatlas!H29</f>
        <v>In Betrieb</v>
      </c>
      <c r="F29">
        <f>IF([1]Einspeiseatlas!M29=0,10,[1]Einspeiseatlas!M29)</f>
        <v>1300</v>
      </c>
      <c r="G29">
        <f>IFERROR(YEAR([1]Einspeiseatlas!I29), "unbekannt")</f>
        <v>2024</v>
      </c>
      <c r="H29" t="str">
        <f>[1]Einspeiseatlas!O29</f>
        <v>keine Angaben</v>
      </c>
    </row>
    <row r="30" spans="1:8" x14ac:dyDescent="0.25">
      <c r="A30" t="str">
        <f>[1]Einspeiseatlas!S30</f>
        <v>Niedersachsen</v>
      </c>
      <c r="B30" t="str">
        <f>[1]Einspeiseatlas!V30</f>
        <v>Betzendorf</v>
      </c>
      <c r="C30">
        <f>([1]Einspeiseatlas!AA30)</f>
        <v>53.153246000000003</v>
      </c>
      <c r="D30">
        <f>([1]Einspeiseatlas!AB30)</f>
        <v>10.299305</v>
      </c>
      <c r="E30" t="str">
        <f>[1]Einspeiseatlas!H30</f>
        <v>In Betrieb</v>
      </c>
      <c r="F30">
        <f>IF([1]Einspeiseatlas!M30=0,10,[1]Einspeiseatlas!M30)</f>
        <v>250</v>
      </c>
      <c r="G30">
        <f>IFERROR(YEAR([1]Einspeiseatlas!I30), "unbekannt")</f>
        <v>2010</v>
      </c>
      <c r="H30" t="str">
        <f>[1]Einspeiseatlas!O30</f>
        <v>drucklose Aminwäsche</v>
      </c>
    </row>
    <row r="31" spans="1:8" x14ac:dyDescent="0.25">
      <c r="A31" t="str">
        <f>[1]Einspeiseatlas!S31</f>
        <v>Bayern</v>
      </c>
      <c r="B31" t="str">
        <f>[1]Einspeiseatlas!V31</f>
        <v>Biburg</v>
      </c>
      <c r="C31">
        <f>([1]Einspeiseatlas!AA31)</f>
        <v>48.782088000000002</v>
      </c>
      <c r="D31">
        <f>([1]Einspeiseatlas!AB31)</f>
        <v>11.862358</v>
      </c>
      <c r="E31" t="str">
        <f>[1]Einspeiseatlas!H31</f>
        <v>In Betrieb</v>
      </c>
      <c r="F31">
        <f>IF([1]Einspeiseatlas!M31=0,10,[1]Einspeiseatlas!M31)</f>
        <v>700</v>
      </c>
      <c r="G31">
        <f>IFERROR(YEAR([1]Einspeiseatlas!I31), "unbekannt")</f>
        <v>2013</v>
      </c>
      <c r="H31" t="str">
        <f>[1]Einspeiseatlas!O31</f>
        <v>DWW</v>
      </c>
    </row>
    <row r="32" spans="1:8" x14ac:dyDescent="0.25">
      <c r="A32" t="str">
        <f>[1]Einspeiseatlas!S32</f>
        <v>Rheinland-Pfalz</v>
      </c>
      <c r="B32" t="str">
        <f>[1]Einspeiseatlas!V32</f>
        <v>Bitburg</v>
      </c>
      <c r="C32">
        <f>([1]Einspeiseatlas!AA32)</f>
        <v>49.95514</v>
      </c>
      <c r="D32">
        <f>([1]Einspeiseatlas!AB32)</f>
        <v>6.5725530000000001</v>
      </c>
      <c r="E32" t="str">
        <f>[1]Einspeiseatlas!H32</f>
        <v>In Betrieb</v>
      </c>
      <c r="F32">
        <f>IF([1]Einspeiseatlas!M32=0,10,[1]Einspeiseatlas!M32)</f>
        <v>700</v>
      </c>
      <c r="G32">
        <f>IFERROR(YEAR([1]Einspeiseatlas!I32), "unbekannt")</f>
        <v>2020</v>
      </c>
      <c r="H32" t="str">
        <f>[1]Einspeiseatlas!O32</f>
        <v>PSA</v>
      </c>
    </row>
    <row r="33" spans="1:8" x14ac:dyDescent="0.25">
      <c r="A33" t="str">
        <f>[1]Einspeiseatlas!S33</f>
        <v>Sachsen-Anhalt</v>
      </c>
      <c r="B33" t="str">
        <f>[1]Einspeiseatlas!V33</f>
        <v>Bitterfeld-Wolfen</v>
      </c>
      <c r="C33">
        <f>([1]Einspeiseatlas!AA33)</f>
        <v>51.629921000000003</v>
      </c>
      <c r="D33">
        <f>([1]Einspeiseatlas!AB33)</f>
        <v>12.315085</v>
      </c>
      <c r="E33" t="str">
        <f>[1]Einspeiseatlas!H33</f>
        <v>In Betrieb</v>
      </c>
      <c r="F33">
        <f>IF([1]Einspeiseatlas!M33=0,10,[1]Einspeiseatlas!M33)</f>
        <v>550</v>
      </c>
      <c r="G33">
        <f>IFERROR(YEAR([1]Einspeiseatlas!I33), "unbekannt")</f>
        <v>2019</v>
      </c>
      <c r="H33" t="str">
        <f>[1]Einspeiseatlas!O33</f>
        <v>keine Angaben</v>
      </c>
    </row>
    <row r="34" spans="1:8" x14ac:dyDescent="0.25">
      <c r="A34" t="str">
        <f>[1]Einspeiseatlas!S34</f>
        <v>Thüringen</v>
      </c>
      <c r="B34" t="str">
        <f>[1]Einspeiseatlas!V34</f>
        <v>Blankenhain</v>
      </c>
      <c r="C34">
        <f>([1]Einspeiseatlas!AA34)</f>
        <v>50.880409</v>
      </c>
      <c r="D34">
        <f>([1]Einspeiseatlas!AB34)</f>
        <v>11.459751000000001</v>
      </c>
      <c r="E34" t="str">
        <f>[1]Einspeiseatlas!H34</f>
        <v>In Betrieb</v>
      </c>
      <c r="F34">
        <f>IF([1]Einspeiseatlas!M34=0,10,[1]Einspeiseatlas!M34)</f>
        <v>650</v>
      </c>
      <c r="G34">
        <f>IFERROR(YEAR([1]Einspeiseatlas!I34), "unbekannt")</f>
        <v>2011</v>
      </c>
      <c r="H34" t="str">
        <f>[1]Einspeiseatlas!O34</f>
        <v>PSA</v>
      </c>
    </row>
    <row r="35" spans="1:8" x14ac:dyDescent="0.25">
      <c r="A35" t="str">
        <f>[1]Einspeiseatlas!S35</f>
        <v>Baden-Württemberg</v>
      </c>
      <c r="B35" t="str">
        <f>[1]Einspeiseatlas!V35</f>
        <v>Blaufelden</v>
      </c>
      <c r="C35">
        <f>([1]Einspeiseatlas!AA35)</f>
        <v>49.291080999999998</v>
      </c>
      <c r="D35">
        <f>([1]Einspeiseatlas!AB35)</f>
        <v>10.008416</v>
      </c>
      <c r="E35" t="str">
        <f>[1]Einspeiseatlas!H35</f>
        <v>In Betrieb</v>
      </c>
      <c r="F35">
        <f>IF([1]Einspeiseatlas!M35=0,10,[1]Einspeiseatlas!M35)</f>
        <v>260</v>
      </c>
      <c r="G35">
        <f>IFERROR(YEAR([1]Einspeiseatlas!I35), "unbekannt")</f>
        <v>2010</v>
      </c>
      <c r="H35" t="str">
        <f>[1]Einspeiseatlas!O35</f>
        <v>PSA</v>
      </c>
    </row>
    <row r="36" spans="1:8" x14ac:dyDescent="0.25">
      <c r="A36" t="str">
        <f>[1]Einspeiseatlas!S36</f>
        <v>Rheinland-Pfalz</v>
      </c>
      <c r="B36" t="str">
        <f>[1]Einspeiseatlas!V36</f>
        <v>Boppard</v>
      </c>
      <c r="C36">
        <f>([1]Einspeiseatlas!AA36)</f>
        <v>50.205334999999998</v>
      </c>
      <c r="D36">
        <f>([1]Einspeiseatlas!AB36)</f>
        <v>7.5555649999999996</v>
      </c>
      <c r="E36" t="str">
        <f>[1]Einspeiseatlas!H36</f>
        <v>In Betrieb</v>
      </c>
      <c r="F36">
        <f>IF([1]Einspeiseatlas!M36=0,10,[1]Einspeiseatlas!M36)</f>
        <v>680</v>
      </c>
      <c r="G36">
        <f>IFERROR(YEAR([1]Einspeiseatlas!I36), "unbekannt")</f>
        <v>2013</v>
      </c>
      <c r="H36" t="str">
        <f>[1]Einspeiseatlas!O36</f>
        <v>DWW</v>
      </c>
    </row>
    <row r="37" spans="1:8" x14ac:dyDescent="0.25">
      <c r="A37" t="str">
        <f>[1]Einspeiseatlas!S37</f>
        <v>Niedersachsen</v>
      </c>
      <c r="B37" t="str">
        <f>[1]Einspeiseatlas!V37</f>
        <v>Börger</v>
      </c>
      <c r="C37">
        <f>([1]Einspeiseatlas!AA37)</f>
        <v>52.907637000000001</v>
      </c>
      <c r="D37">
        <f>([1]Einspeiseatlas!AB37)</f>
        <v>7.540165</v>
      </c>
      <c r="E37" t="str">
        <f>[1]Einspeiseatlas!H37</f>
        <v>In Betrieb</v>
      </c>
      <c r="F37">
        <f>IF([1]Einspeiseatlas!M37=0,10,[1]Einspeiseatlas!M37)</f>
        <v>500</v>
      </c>
      <c r="G37">
        <f>IFERROR(YEAR([1]Einspeiseatlas!I37), "unbekannt")</f>
        <v>2011</v>
      </c>
      <c r="H37" t="str">
        <f>[1]Einspeiseatlas!O37</f>
        <v>PSA</v>
      </c>
    </row>
    <row r="38" spans="1:8" x14ac:dyDescent="0.25">
      <c r="A38" t="str">
        <f>[1]Einspeiseatlas!S38</f>
        <v>Sachsen-Anhalt</v>
      </c>
      <c r="B38" t="str">
        <f>[1]Einspeiseatlas!V38</f>
        <v>Burg</v>
      </c>
      <c r="C38">
        <f>([1]Einspeiseatlas!AA38)</f>
        <v>52.202933999999999</v>
      </c>
      <c r="D38">
        <f>([1]Einspeiseatlas!AB38)</f>
        <v>11.899602</v>
      </c>
      <c r="E38" t="str">
        <f>[1]Einspeiseatlas!H38</f>
        <v>In Planung</v>
      </c>
      <c r="F38">
        <f>IF([1]Einspeiseatlas!M38=0,10,[1]Einspeiseatlas!M38)</f>
        <v>700</v>
      </c>
      <c r="G38" t="str">
        <f>IFERROR(YEAR([1]Einspeiseatlas!I38), "unbekannt")</f>
        <v>unbekannt</v>
      </c>
      <c r="H38" t="str">
        <f>[1]Einspeiseatlas!O38</f>
        <v>physikalische Wäsche</v>
      </c>
    </row>
    <row r="39" spans="1:8" x14ac:dyDescent="0.25">
      <c r="A39" t="str">
        <f>[1]Einspeiseatlas!S39</f>
        <v>Sachsen</v>
      </c>
      <c r="B39" t="str">
        <f>[1]Einspeiseatlas!V39</f>
        <v>Brandis</v>
      </c>
      <c r="C39">
        <f>([1]Einspeiseatlas!AA39)</f>
        <v>51.333421999999999</v>
      </c>
      <c r="D39">
        <f>([1]Einspeiseatlas!AB39)</f>
        <v>12.647311999999999</v>
      </c>
      <c r="E39" t="str">
        <f>[1]Einspeiseatlas!H39</f>
        <v>In Betrieb</v>
      </c>
      <c r="F39">
        <f>IF([1]Einspeiseatlas!M39=0,10,[1]Einspeiseatlas!M39)</f>
        <v>700</v>
      </c>
      <c r="G39">
        <f>IFERROR(YEAR([1]Einspeiseatlas!I39), "unbekannt")</f>
        <v>2013</v>
      </c>
      <c r="H39" t="str">
        <f>[1]Einspeiseatlas!O39</f>
        <v>PSA</v>
      </c>
    </row>
    <row r="40" spans="1:8" x14ac:dyDescent="0.25">
      <c r="A40" t="str">
        <f>[1]Einspeiseatlas!S40</f>
        <v>Niedersachsen</v>
      </c>
      <c r="B40" t="str">
        <f>[1]Einspeiseatlas!V40</f>
        <v>Brome</v>
      </c>
      <c r="C40">
        <f>([1]Einspeiseatlas!AA40)</f>
        <v>52.615119999999997</v>
      </c>
      <c r="D40">
        <f>([1]Einspeiseatlas!AB40)</f>
        <v>10.900166</v>
      </c>
      <c r="E40" t="str">
        <f>[1]Einspeiseatlas!H40</f>
        <v>In Betrieb</v>
      </c>
      <c r="F40">
        <f>IF([1]Einspeiseatlas!M40=0,10,[1]Einspeiseatlas!M40)</f>
        <v>400</v>
      </c>
      <c r="G40">
        <f>IFERROR(YEAR([1]Einspeiseatlas!I40), "unbekannt")</f>
        <v>2025</v>
      </c>
      <c r="H40" t="str">
        <f>[1]Einspeiseatlas!O40</f>
        <v>keine Angaben</v>
      </c>
    </row>
    <row r="41" spans="1:8" x14ac:dyDescent="0.25">
      <c r="A41" t="str">
        <f>[1]Einspeiseatlas!S41</f>
        <v>Niedersachsen</v>
      </c>
      <c r="B41" t="str">
        <f>[1]Einspeiseatlas!V41</f>
        <v>Bruchhausen-Vilsen</v>
      </c>
      <c r="C41">
        <f>([1]Einspeiseatlas!AA41)</f>
        <v>52.810476000000001</v>
      </c>
      <c r="D41">
        <f>([1]Einspeiseatlas!AB41)</f>
        <v>8.9575239999999994</v>
      </c>
      <c r="E41" t="str">
        <f>[1]Einspeiseatlas!H41</f>
        <v>In Betrieb</v>
      </c>
      <c r="F41">
        <f>IF([1]Einspeiseatlas!M41=0,10,[1]Einspeiseatlas!M41)</f>
        <v>370</v>
      </c>
      <c r="G41">
        <f>IFERROR(YEAR([1]Einspeiseatlas!I41), "unbekannt")</f>
        <v>2011</v>
      </c>
      <c r="H41" t="str">
        <f>[1]Einspeiseatlas!O41</f>
        <v>drucklose Aminwäsche</v>
      </c>
    </row>
    <row r="42" spans="1:8" x14ac:dyDescent="0.25">
      <c r="A42" t="str">
        <f>[1]Einspeiseatlas!S42</f>
        <v>Baden-Württemberg</v>
      </c>
      <c r="B42" t="str">
        <f>[1]Einspeiseatlas!V42</f>
        <v>Burgrieden</v>
      </c>
      <c r="C42">
        <f>([1]Einspeiseatlas!AA42)</f>
        <v>48.209057999999999</v>
      </c>
      <c r="D42">
        <f>([1]Einspeiseatlas!AB42)</f>
        <v>9.9135709999999992</v>
      </c>
      <c r="E42" t="str">
        <f>[1]Einspeiseatlas!H42</f>
        <v>In Betrieb</v>
      </c>
      <c r="F42">
        <f>IF([1]Einspeiseatlas!M42=0,10,[1]Einspeiseatlas!M42)</f>
        <v>350</v>
      </c>
      <c r="G42">
        <f>IFERROR(YEAR([1]Einspeiseatlas!I42), "unbekannt")</f>
        <v>2008</v>
      </c>
      <c r="H42" t="str">
        <f>[1]Einspeiseatlas!O42</f>
        <v>PSA</v>
      </c>
    </row>
    <row r="43" spans="1:8" x14ac:dyDescent="0.25">
      <c r="A43" t="str">
        <f>[1]Einspeiseatlas!S43</f>
        <v>Baden-Württemberg</v>
      </c>
      <c r="B43" t="str">
        <f>[1]Einspeiseatlas!V43</f>
        <v>Burgrieden</v>
      </c>
      <c r="C43">
        <f>([1]Einspeiseatlas!AA43)</f>
        <v>48.209411000000003</v>
      </c>
      <c r="D43">
        <f>([1]Einspeiseatlas!AB43)</f>
        <v>9.9146249999999991</v>
      </c>
      <c r="E43" t="str">
        <f>[1]Einspeiseatlas!H43</f>
        <v>In Betrieb</v>
      </c>
      <c r="F43">
        <f>IF([1]Einspeiseatlas!M43=0,10,[1]Einspeiseatlas!M43)</f>
        <v>350</v>
      </c>
      <c r="G43">
        <f>IFERROR(YEAR([1]Einspeiseatlas!I43), "unbekannt")</f>
        <v>2011</v>
      </c>
      <c r="H43" t="str">
        <f>[1]Einspeiseatlas!O43</f>
        <v>trockene PSA</v>
      </c>
    </row>
    <row r="44" spans="1:8" x14ac:dyDescent="0.25">
      <c r="A44" t="str">
        <f>[1]Einspeiseatlas!S44</f>
        <v>Bayern</v>
      </c>
      <c r="B44" t="str">
        <f>[1]Einspeiseatlas!V44</f>
        <v>Cadolzburg</v>
      </c>
      <c r="C44">
        <f>([1]Einspeiseatlas!AA44)</f>
        <v>49.491383999999996</v>
      </c>
      <c r="D44">
        <f>([1]Einspeiseatlas!AB44)</f>
        <v>10.847715000000001</v>
      </c>
      <c r="E44" t="str">
        <f>[1]Einspeiseatlas!H44</f>
        <v>In Betrieb</v>
      </c>
      <c r="F44">
        <f>IF([1]Einspeiseatlas!M44=0,10,[1]Einspeiseatlas!M44)</f>
        <v>630</v>
      </c>
      <c r="G44">
        <f>IFERROR(YEAR([1]Einspeiseatlas!I44), "unbekannt")</f>
        <v>2011</v>
      </c>
      <c r="H44" t="str">
        <f>[1]Einspeiseatlas!O44</f>
        <v>DWW</v>
      </c>
    </row>
    <row r="45" spans="1:8" x14ac:dyDescent="0.25">
      <c r="A45" t="str">
        <f>[1]Einspeiseatlas!S45</f>
        <v>Niedersachsen</v>
      </c>
      <c r="B45" t="str">
        <f>[1]Einspeiseatlas!V45</f>
        <v>Dannenberg</v>
      </c>
      <c r="C45">
        <f>([1]Einspeiseatlas!AA45)</f>
        <v>53.106264000000003</v>
      </c>
      <c r="D45">
        <f>([1]Einspeiseatlas!AB45)</f>
        <v>11.128488000000001</v>
      </c>
      <c r="E45" t="str">
        <f>[1]Einspeiseatlas!H45</f>
        <v>In Betrieb</v>
      </c>
      <c r="F45">
        <f>IF([1]Einspeiseatlas!M45=0,10,[1]Einspeiseatlas!M45)</f>
        <v>200</v>
      </c>
      <c r="G45">
        <f>IFERROR(YEAR([1]Einspeiseatlas!I45), "unbekannt")</f>
        <v>2011</v>
      </c>
      <c r="H45" t="str">
        <f>[1]Einspeiseatlas!O45</f>
        <v>Aminwäsche</v>
      </c>
    </row>
    <row r="46" spans="1:8" x14ac:dyDescent="0.25">
      <c r="A46" t="str">
        <f>[1]Einspeiseatlas!S46</f>
        <v>Mecklenburg-Vorpommern</v>
      </c>
      <c r="B46" t="str">
        <f>[1]Einspeiseatlas!V46</f>
        <v>Dargun</v>
      </c>
      <c r="C46">
        <f>([1]Einspeiseatlas!AA46)</f>
        <v>53.900360999999997</v>
      </c>
      <c r="D46">
        <f>([1]Einspeiseatlas!AB46)</f>
        <v>12.868048999999999</v>
      </c>
      <c r="E46" t="str">
        <f>[1]Einspeiseatlas!H46</f>
        <v>In Betrieb</v>
      </c>
      <c r="F46">
        <f>IF([1]Einspeiseatlas!M46=0,10,[1]Einspeiseatlas!M46)</f>
        <v>1366</v>
      </c>
      <c r="G46">
        <f>IFERROR(YEAR([1]Einspeiseatlas!I46), "unbekannt")</f>
        <v>2010</v>
      </c>
      <c r="H46" t="str">
        <f>[1]Einspeiseatlas!O46</f>
        <v>DWW</v>
      </c>
    </row>
    <row r="47" spans="1:8" x14ac:dyDescent="0.25">
      <c r="A47" t="str">
        <f>[1]Einspeiseatlas!S47</f>
        <v>Mecklenburg-Vorpommern</v>
      </c>
      <c r="B47" t="str">
        <f>[1]Einspeiseatlas!V47</f>
        <v>Dersewitz / Stolpe</v>
      </c>
      <c r="C47">
        <f>([1]Einspeiseatlas!AA47)</f>
        <v>53.872578142214302</v>
      </c>
      <c r="D47">
        <f>([1]Einspeiseatlas!AB47)</f>
        <v>13.504355</v>
      </c>
      <c r="E47" t="str">
        <f>[1]Einspeiseatlas!H47</f>
        <v>außer Betrieb</v>
      </c>
      <c r="F47">
        <f>IF([1]Einspeiseatlas!M47=0,10,[1]Einspeiseatlas!M47)</f>
        <v>300</v>
      </c>
      <c r="G47">
        <f>IFERROR(YEAR([1]Einspeiseatlas!I47), "unbekannt")</f>
        <v>2019</v>
      </c>
      <c r="H47" t="str">
        <f>[1]Einspeiseatlas!O47</f>
        <v>keine Angaben</v>
      </c>
    </row>
    <row r="48" spans="1:8" x14ac:dyDescent="0.25">
      <c r="A48" t="str">
        <f>[1]Einspeiseatlas!S48</f>
        <v>Hessen</v>
      </c>
      <c r="B48" t="str">
        <f>[1]Einspeiseatlas!V48</f>
        <v>Darmstadt-Wixhausen</v>
      </c>
      <c r="C48">
        <f>([1]Einspeiseatlas!AA48)</f>
        <v>49.941817999999998</v>
      </c>
      <c r="D48">
        <f>([1]Einspeiseatlas!AB48)</f>
        <v>8.6370500000000003</v>
      </c>
      <c r="E48" t="str">
        <f>[1]Einspeiseatlas!H48</f>
        <v>In Betrieb</v>
      </c>
      <c r="F48">
        <f>IF([1]Einspeiseatlas!M48=0,10,[1]Einspeiseatlas!M48)</f>
        <v>500</v>
      </c>
      <c r="G48">
        <f>IFERROR(YEAR([1]Einspeiseatlas!I48), "unbekannt")</f>
        <v>2011</v>
      </c>
      <c r="H48" t="str">
        <f>[1]Einspeiseatlas!O48</f>
        <v>DWW</v>
      </c>
    </row>
    <row r="49" spans="1:8" x14ac:dyDescent="0.25">
      <c r="A49" t="str">
        <f>[1]Einspeiseatlas!S49</f>
        <v>Niedersachsen</v>
      </c>
      <c r="B49" t="str">
        <f>[1]Einspeiseatlas!V49</f>
        <v>Deinstedt</v>
      </c>
      <c r="C49">
        <f>([1]Einspeiseatlas!AA49)</f>
        <v>53.423533999999997</v>
      </c>
      <c r="D49">
        <f>([1]Einspeiseatlas!AB49)</f>
        <v>9.2838600000000007</v>
      </c>
      <c r="E49" t="str">
        <f>[1]Einspeiseatlas!H49</f>
        <v>In Betrieb</v>
      </c>
      <c r="F49">
        <f>IF([1]Einspeiseatlas!M49=0,10,[1]Einspeiseatlas!M49)</f>
        <v>350</v>
      </c>
      <c r="G49">
        <f>IFERROR(YEAR([1]Einspeiseatlas!I49), "unbekannt")</f>
        <v>2011</v>
      </c>
      <c r="H49" t="str">
        <f>[1]Einspeiseatlas!O49</f>
        <v>drucklose Aminwäsche</v>
      </c>
    </row>
    <row r="50" spans="1:8" x14ac:dyDescent="0.25">
      <c r="A50" t="str">
        <f>[1]Einspeiseatlas!S50</f>
        <v>Baden-Württemberg</v>
      </c>
      <c r="B50" t="str">
        <f>[1]Einspeiseatlas!V50</f>
        <v>Deißlingen</v>
      </c>
      <c r="C50">
        <f>([1]Einspeiseatlas!AA50)</f>
        <v>48.087850000000003</v>
      </c>
      <c r="D50">
        <f>([1]Einspeiseatlas!AB50)</f>
        <v>8.5811709999999994</v>
      </c>
      <c r="E50" t="str">
        <f>[1]Einspeiseatlas!H50</f>
        <v>In Betrieb</v>
      </c>
      <c r="F50">
        <f>IF([1]Einspeiseatlas!M50=0,10,[1]Einspeiseatlas!M50)</f>
        <v>250</v>
      </c>
      <c r="G50">
        <f>IFERROR(YEAR([1]Einspeiseatlas!I50), "unbekannt")</f>
        <v>2024</v>
      </c>
      <c r="H50" t="str">
        <f>[1]Einspeiseatlas!O50</f>
        <v>keine Angaben</v>
      </c>
    </row>
    <row r="51" spans="1:8" x14ac:dyDescent="0.25">
      <c r="A51" t="str">
        <f>[1]Einspeiseatlas!S51</f>
        <v>Sachsen-Anhalt</v>
      </c>
      <c r="B51" t="str">
        <f>[1]Einspeiseatlas!V51</f>
        <v>Dessau-Roßlau</v>
      </c>
      <c r="C51">
        <f>([1]Einspeiseatlas!AA51)</f>
        <v>51.807338000000001</v>
      </c>
      <c r="D51">
        <f>([1]Einspeiseatlas!AB51)</f>
        <v>12.222239</v>
      </c>
      <c r="E51" t="str">
        <f>[1]Einspeiseatlas!H51</f>
        <v>In Betrieb</v>
      </c>
      <c r="F51">
        <f>IF([1]Einspeiseatlas!M51=0,10,[1]Einspeiseatlas!M51)</f>
        <v>700</v>
      </c>
      <c r="G51">
        <f>IFERROR(YEAR([1]Einspeiseatlas!I51), "unbekannt")</f>
        <v>2014</v>
      </c>
      <c r="H51" t="str">
        <f>[1]Einspeiseatlas!O51</f>
        <v>DWW</v>
      </c>
    </row>
    <row r="52" spans="1:8" x14ac:dyDescent="0.25">
      <c r="A52" t="str">
        <f>[1]Einspeiseatlas!S52</f>
        <v>Nordrhein-Westfalen</v>
      </c>
      <c r="B52" t="str">
        <f>[1]Einspeiseatlas!V52</f>
        <v>Dorsten</v>
      </c>
      <c r="C52">
        <f>([1]Einspeiseatlas!AA52)</f>
        <v>51.653388999999997</v>
      </c>
      <c r="D52">
        <f>([1]Einspeiseatlas!AB52)</f>
        <v>6.9454190000000002</v>
      </c>
      <c r="E52" t="str">
        <f>[1]Einspeiseatlas!H52</f>
        <v>In Betrieb</v>
      </c>
      <c r="F52">
        <f>IF([1]Einspeiseatlas!M52=0,10,[1]Einspeiseatlas!M52)</f>
        <v>1400</v>
      </c>
      <c r="G52">
        <f>IFERROR(YEAR([1]Einspeiseatlas!I52), "unbekannt")</f>
        <v>2014</v>
      </c>
      <c r="H52" t="str">
        <f>[1]Einspeiseatlas!O52</f>
        <v>DWW</v>
      </c>
    </row>
    <row r="53" spans="1:8" x14ac:dyDescent="0.25">
      <c r="A53" t="str">
        <f>[1]Einspeiseatlas!S53</f>
        <v>Thüringen</v>
      </c>
      <c r="B53" t="str">
        <f>[1]Einspeiseatlas!V53</f>
        <v>Drei Gleichen</v>
      </c>
      <c r="C53">
        <f>([1]Einspeiseatlas!AA53)</f>
        <v>50.941777000000002</v>
      </c>
      <c r="D53">
        <f>([1]Einspeiseatlas!AB53)</f>
        <v>10.838213</v>
      </c>
      <c r="E53" t="str">
        <f>[1]Einspeiseatlas!H53</f>
        <v>In Betrieb</v>
      </c>
      <c r="F53">
        <f>IF([1]Einspeiseatlas!M53=0,10,[1]Einspeiseatlas!M53)</f>
        <v>350</v>
      </c>
      <c r="G53">
        <f>IFERROR(YEAR([1]Einspeiseatlas!I53), "unbekannt")</f>
        <v>2010</v>
      </c>
      <c r="H53" t="str">
        <f>[1]Einspeiseatlas!O53</f>
        <v>drucklose Aminwäsche</v>
      </c>
    </row>
    <row r="54" spans="1:8" x14ac:dyDescent="0.25">
      <c r="A54" t="str">
        <f>[1]Einspeiseatlas!S54</f>
        <v>Thüringen</v>
      </c>
      <c r="B54" t="str">
        <f>[1]Einspeiseatlas!V54</f>
        <v>Drei Gleichen</v>
      </c>
      <c r="C54">
        <f>([1]Einspeiseatlas!AA54)</f>
        <v>50.941777000000002</v>
      </c>
      <c r="D54">
        <f>([1]Einspeiseatlas!AB54)</f>
        <v>10.838213</v>
      </c>
      <c r="E54" t="str">
        <f>[1]Einspeiseatlas!H54</f>
        <v>In Betrieb</v>
      </c>
      <c r="F54">
        <f>IF([1]Einspeiseatlas!M54=0,10,[1]Einspeiseatlas!M54)</f>
        <v>350</v>
      </c>
      <c r="G54">
        <f>IFERROR(YEAR([1]Einspeiseatlas!I54), "unbekannt")</f>
        <v>2019</v>
      </c>
      <c r="H54" t="str">
        <f>[1]Einspeiseatlas!O54</f>
        <v>keine Angaben</v>
      </c>
    </row>
    <row r="55" spans="1:8" x14ac:dyDescent="0.25">
      <c r="A55" t="str">
        <f>[1]Einspeiseatlas!S55</f>
        <v>Sachsen</v>
      </c>
      <c r="B55" t="str">
        <f>[1]Einspeiseatlas!V55</f>
        <v>Dresden</v>
      </c>
      <c r="C55">
        <f>([1]Einspeiseatlas!AA55)</f>
        <v>51.130769000000001</v>
      </c>
      <c r="D55">
        <f>([1]Einspeiseatlas!AB55)</f>
        <v>13.781648000000001</v>
      </c>
      <c r="E55" t="str">
        <f>[1]Einspeiseatlas!H55</f>
        <v>In Betrieb</v>
      </c>
      <c r="F55">
        <f>IF([1]Einspeiseatlas!M55=0,10,[1]Einspeiseatlas!M55)</f>
        <v>225</v>
      </c>
      <c r="G55">
        <f>IFERROR(YEAR([1]Einspeiseatlas!I55), "unbekannt")</f>
        <v>2021</v>
      </c>
      <c r="H55" t="str">
        <f>[1]Einspeiseatlas!O55</f>
        <v>keine Angaben</v>
      </c>
    </row>
    <row r="56" spans="1:8" x14ac:dyDescent="0.25">
      <c r="A56" t="str">
        <f>[1]Einspeiseatlas!S56</f>
        <v>Nordrhein-Westfalen</v>
      </c>
      <c r="B56" t="str">
        <f>[1]Einspeiseatlas!V56</f>
        <v>Dülmen</v>
      </c>
      <c r="C56">
        <f>([1]Einspeiseatlas!AA56)</f>
        <v>51.811</v>
      </c>
      <c r="D56">
        <f>([1]Einspeiseatlas!AB56)</f>
        <v>7.2949999999999999</v>
      </c>
      <c r="E56" t="str">
        <f>[1]Einspeiseatlas!H56</f>
        <v>In Betrieb</v>
      </c>
      <c r="F56">
        <f>IF([1]Einspeiseatlas!M56=0,10,[1]Einspeiseatlas!M56)</f>
        <v>700</v>
      </c>
      <c r="G56">
        <f>IFERROR(YEAR([1]Einspeiseatlas!I56), "unbekannt")</f>
        <v>2020</v>
      </c>
      <c r="H56" t="str">
        <f>[1]Einspeiseatlas!O56</f>
        <v>keine Angaben</v>
      </c>
    </row>
    <row r="57" spans="1:8" x14ac:dyDescent="0.25">
      <c r="A57" t="str">
        <f>[1]Einspeiseatlas!S57</f>
        <v>Mecklenburg-Vorpommern</v>
      </c>
      <c r="B57" t="str">
        <f>[1]Einspeiseatlas!V57</f>
        <v>Dümmer</v>
      </c>
      <c r="C57">
        <f>([1]Einspeiseatlas!AA57)</f>
        <v>53.556916999999999</v>
      </c>
      <c r="D57">
        <f>([1]Einspeiseatlas!AB57)</f>
        <v>11.184144</v>
      </c>
      <c r="E57" t="str">
        <f>[1]Einspeiseatlas!H57</f>
        <v>In Betrieb</v>
      </c>
      <c r="F57">
        <f>IF([1]Einspeiseatlas!M57=0,10,[1]Einspeiseatlas!M57)</f>
        <v>500</v>
      </c>
      <c r="G57">
        <f>IFERROR(YEAR([1]Einspeiseatlas!I57), "unbekannt")</f>
        <v>2018</v>
      </c>
      <c r="H57" t="str">
        <f>[1]Einspeiseatlas!O57</f>
        <v>Aminwäsche</v>
      </c>
    </row>
    <row r="58" spans="1:8" x14ac:dyDescent="0.25">
      <c r="A58" t="str">
        <f>[1]Einspeiseatlas!S58</f>
        <v>Hessen</v>
      </c>
      <c r="B58" t="str">
        <f>[1]Einspeiseatlas!V58</f>
        <v>Ebsdorfergrund</v>
      </c>
      <c r="C58">
        <f>([1]Einspeiseatlas!AA58)</f>
        <v>50.756999999999998</v>
      </c>
      <c r="D58">
        <f>([1]Einspeiseatlas!AB58)</f>
        <v>8.83</v>
      </c>
      <c r="E58" t="str">
        <f>[1]Einspeiseatlas!H58</f>
        <v>In Betrieb</v>
      </c>
      <c r="F58">
        <f>IF([1]Einspeiseatlas!M58=0,10,[1]Einspeiseatlas!M58)</f>
        <v>500</v>
      </c>
      <c r="G58">
        <f>IFERROR(YEAR([1]Einspeiseatlas!I58), "unbekannt")</f>
        <v>2012</v>
      </c>
      <c r="H58" t="str">
        <f>[1]Einspeiseatlas!O58</f>
        <v>Aminwäsche</v>
      </c>
    </row>
    <row r="59" spans="1:8" x14ac:dyDescent="0.25">
      <c r="A59" t="str">
        <f>[1]Einspeiseatlas!S59</f>
        <v>Bayern</v>
      </c>
      <c r="B59" t="str">
        <f>[1]Einspeiseatlas!V59</f>
        <v>Eggolsheim</v>
      </c>
      <c r="C59">
        <f>([1]Einspeiseatlas!AA59)</f>
        <v>49.757973</v>
      </c>
      <c r="D59">
        <f>([1]Einspeiseatlas!AB59)</f>
        <v>11.061864</v>
      </c>
      <c r="E59" t="str">
        <f>[1]Einspeiseatlas!H59</f>
        <v>In Betrieb</v>
      </c>
      <c r="F59">
        <f>IF([1]Einspeiseatlas!M59=0,10,[1]Einspeiseatlas!M59)</f>
        <v>350</v>
      </c>
      <c r="G59">
        <f>IFERROR(YEAR([1]Einspeiseatlas!I59), "unbekannt")</f>
        <v>2013</v>
      </c>
      <c r="H59" t="str">
        <f>[1]Einspeiseatlas!O59</f>
        <v>keine Angaben</v>
      </c>
    </row>
    <row r="60" spans="1:8" x14ac:dyDescent="0.25">
      <c r="A60" t="str">
        <f>[1]Einspeiseatlas!S60</f>
        <v>Baden-Württemberg</v>
      </c>
      <c r="B60" t="str">
        <f>[1]Einspeiseatlas!V60</f>
        <v>Ettlingen</v>
      </c>
      <c r="C60">
        <f>([1]Einspeiseatlas!AA60)</f>
        <v>48.945953000000003</v>
      </c>
      <c r="D60">
        <f>([1]Einspeiseatlas!AB60)</f>
        <v>8.4141539999999999</v>
      </c>
      <c r="E60" t="str">
        <f>[1]Einspeiseatlas!H60</f>
        <v>In Planung</v>
      </c>
      <c r="F60">
        <f>IF([1]Einspeiseatlas!M60=0,10,[1]Einspeiseatlas!M60)</f>
        <v>330</v>
      </c>
      <c r="G60" t="str">
        <f>IFERROR(YEAR([1]Einspeiseatlas!I60), "unbekannt")</f>
        <v>unbekannt</v>
      </c>
      <c r="H60" t="str">
        <f>[1]Einspeiseatlas!O60</f>
        <v>PSA</v>
      </c>
    </row>
    <row r="61" spans="1:8" x14ac:dyDescent="0.25">
      <c r="A61" t="str">
        <f>[1]Einspeiseatlas!S61</f>
        <v>Niedersachsen</v>
      </c>
      <c r="B61" t="str">
        <f>[1]Einspeiseatlas!V61</f>
        <v>Einbeck</v>
      </c>
      <c r="C61">
        <f>([1]Einspeiseatlas!AA61)</f>
        <v>51.825000000000003</v>
      </c>
      <c r="D61">
        <f>([1]Einspeiseatlas!AB61)</f>
        <v>9.84</v>
      </c>
      <c r="E61" t="str">
        <f>[1]Einspeiseatlas!H61</f>
        <v>In Betrieb</v>
      </c>
      <c r="F61">
        <f>IF([1]Einspeiseatlas!M61=0,10,[1]Einspeiseatlas!M61)</f>
        <v>650</v>
      </c>
      <c r="G61">
        <f>IFERROR(YEAR([1]Einspeiseatlas!I61), "unbekannt")</f>
        <v>2009</v>
      </c>
      <c r="H61" t="str">
        <f>[1]Einspeiseatlas!O61</f>
        <v>drucklose Aminwäsche</v>
      </c>
    </row>
    <row r="62" spans="1:8" x14ac:dyDescent="0.25">
      <c r="A62" t="str">
        <f>[1]Einspeiseatlas!S62</f>
        <v>Sachsen-Anhalt</v>
      </c>
      <c r="B62" t="str">
        <f>[1]Einspeiseatlas!V62</f>
        <v>Elsteraue</v>
      </c>
      <c r="C62">
        <f>([1]Einspeiseatlas!AA62)</f>
        <v>51.073985999999998</v>
      </c>
      <c r="D62">
        <f>([1]Einspeiseatlas!AB62)</f>
        <v>12.207808</v>
      </c>
      <c r="E62" t="str">
        <f>[1]Einspeiseatlas!H62</f>
        <v>In Betrieb</v>
      </c>
      <c r="F62">
        <f>IF([1]Einspeiseatlas!M62=0,10,[1]Einspeiseatlas!M62)</f>
        <v>700</v>
      </c>
      <c r="G62">
        <f>IFERROR(YEAR([1]Einspeiseatlas!I62), "unbekannt")</f>
        <v>2012</v>
      </c>
      <c r="H62" t="str">
        <f>[1]Einspeiseatlas!O62</f>
        <v>DWW</v>
      </c>
    </row>
    <row r="63" spans="1:8" x14ac:dyDescent="0.25">
      <c r="A63" t="str">
        <f>[1]Einspeiseatlas!S63</f>
        <v>Bayern</v>
      </c>
      <c r="B63" t="str">
        <f>[1]Einspeiseatlas!V63</f>
        <v>Eslarn</v>
      </c>
      <c r="C63">
        <f>([1]Einspeiseatlas!AA63)</f>
        <v>49.573940999999998</v>
      </c>
      <c r="D63">
        <f>([1]Einspeiseatlas!AB63)</f>
        <v>12.488282</v>
      </c>
      <c r="E63" t="str">
        <f>[1]Einspeiseatlas!H63</f>
        <v>In Betrieb</v>
      </c>
      <c r="F63">
        <f>IF([1]Einspeiseatlas!M63=0,10,[1]Einspeiseatlas!M63)</f>
        <v>500</v>
      </c>
      <c r="G63">
        <f>IFERROR(YEAR([1]Einspeiseatlas!I63), "unbekannt")</f>
        <v>2025</v>
      </c>
      <c r="H63" t="str">
        <f>[1]Einspeiseatlas!O63</f>
        <v>keine Angaben</v>
      </c>
    </row>
    <row r="64" spans="1:8" x14ac:dyDescent="0.25">
      <c r="A64" t="str">
        <f>[1]Einspeiseatlas!S64</f>
        <v>Nordrhein-Westfalen</v>
      </c>
      <c r="B64" t="str">
        <f>[1]Einspeiseatlas!V64</f>
        <v>Essen</v>
      </c>
      <c r="C64">
        <f>([1]Einspeiseatlas!AA64)</f>
        <v>51.361052000000001</v>
      </c>
      <c r="D64">
        <f>([1]Einspeiseatlas!AB64)</f>
        <v>6.9239110000000004</v>
      </c>
      <c r="E64" t="str">
        <f>[1]Einspeiseatlas!H64</f>
        <v>In Betrieb</v>
      </c>
      <c r="F64">
        <f>IF([1]Einspeiseatlas!M64=0,10,[1]Einspeiseatlas!M64)</f>
        <v>150</v>
      </c>
      <c r="G64">
        <f>IFERROR(YEAR([1]Einspeiseatlas!I64), "unbekannt")</f>
        <v>2024</v>
      </c>
      <c r="H64" t="str">
        <f>[1]Einspeiseatlas!O64</f>
        <v xml:space="preserve">Membran </v>
      </c>
    </row>
    <row r="65" spans="1:8" x14ac:dyDescent="0.25">
      <c r="A65" t="str">
        <f>[1]Einspeiseatlas!S65</f>
        <v>Nordrhein-Westfalen</v>
      </c>
      <c r="B65" t="str">
        <f>[1]Einspeiseatlas!V65</f>
        <v>Euskirchen</v>
      </c>
      <c r="C65">
        <f>([1]Einspeiseatlas!AA65)</f>
        <v>50.628627000000002</v>
      </c>
      <c r="D65">
        <f>([1]Einspeiseatlas!AB65)</f>
        <v>6.8856599999999997</v>
      </c>
      <c r="E65" t="str">
        <f>[1]Einspeiseatlas!H65</f>
        <v>In Betrieb</v>
      </c>
      <c r="F65">
        <f>IF([1]Einspeiseatlas!M65=0,10,[1]Einspeiseatlas!M65)</f>
        <v>350</v>
      </c>
      <c r="G65">
        <f>IFERROR(YEAR([1]Einspeiseatlas!I65), "unbekannt")</f>
        <v>2011</v>
      </c>
      <c r="H65" t="str">
        <f>[1]Einspeiseatlas!O65</f>
        <v>chemisch/physikalische Wäsche</v>
      </c>
    </row>
    <row r="66" spans="1:8" x14ac:dyDescent="0.25">
      <c r="A66" t="str">
        <f>[1]Einspeiseatlas!S66</f>
        <v>Mecklenburg-Vorpommern</v>
      </c>
      <c r="B66" t="str">
        <f>[1]Einspeiseatlas!V66</f>
        <v>Feldberger Seenlandschaft</v>
      </c>
      <c r="C66">
        <f>([1]Einspeiseatlas!AA66)</f>
        <v>53.344999999999999</v>
      </c>
      <c r="D66">
        <f>([1]Einspeiseatlas!AB66)</f>
        <v>13.352</v>
      </c>
      <c r="E66" t="str">
        <f>[1]Einspeiseatlas!H66</f>
        <v>In Betrieb</v>
      </c>
      <c r="F66">
        <f>IF([1]Einspeiseatlas!M66=0,10,[1]Einspeiseatlas!M66)</f>
        <v>350</v>
      </c>
      <c r="G66">
        <f>IFERROR(YEAR([1]Einspeiseatlas!I66), "unbekannt")</f>
        <v>2014</v>
      </c>
      <c r="H66" t="str">
        <f>[1]Einspeiseatlas!O66</f>
        <v>Membran</v>
      </c>
    </row>
    <row r="67" spans="1:8" x14ac:dyDescent="0.25">
      <c r="A67" t="str">
        <f>[1]Einspeiseatlas!S67</f>
        <v>Baden-Württemberg</v>
      </c>
      <c r="B67" t="str">
        <f>[1]Einspeiseatlas!V67</f>
        <v>Forchheim im Breisgau</v>
      </c>
      <c r="C67">
        <f>([1]Einspeiseatlas!AA67)</f>
        <v>48.163297</v>
      </c>
      <c r="D67">
        <f>([1]Einspeiseatlas!AB67)</f>
        <v>7.6879900000000001</v>
      </c>
      <c r="E67" t="str">
        <f>[1]Einspeiseatlas!H67</f>
        <v>In Betrieb</v>
      </c>
      <c r="F67">
        <f>IF([1]Einspeiseatlas!M67=0,10,[1]Einspeiseatlas!M67)</f>
        <v>530</v>
      </c>
      <c r="G67">
        <f>IFERROR(YEAR([1]Einspeiseatlas!I67), "unbekannt")</f>
        <v>2011</v>
      </c>
      <c r="H67" t="str">
        <f>[1]Einspeiseatlas!O67</f>
        <v>chemisch/physikalische Wäsche</v>
      </c>
    </row>
    <row r="68" spans="1:8" x14ac:dyDescent="0.25">
      <c r="A68" t="str">
        <f>[1]Einspeiseatlas!S68</f>
        <v>Mecklenburg-Vorpommern</v>
      </c>
      <c r="B68" t="str">
        <f>[1]Einspeiseatlas!V68</f>
        <v>Friedland</v>
      </c>
      <c r="C68">
        <f>([1]Einspeiseatlas!AA68)</f>
        <v>53.679139884350903</v>
      </c>
      <c r="D68">
        <f>([1]Einspeiseatlas!AB68)</f>
        <v>13.540578796572101</v>
      </c>
      <c r="E68" t="str">
        <f>[1]Einspeiseatlas!H68</f>
        <v>In Betrieb</v>
      </c>
      <c r="F68">
        <f>IF([1]Einspeiseatlas!M68=0,10,[1]Einspeiseatlas!M68)</f>
        <v>560</v>
      </c>
      <c r="G68" t="str">
        <f>IFERROR(YEAR([1]Einspeiseatlas!I68), "unbekannt")</f>
        <v>unbekannt</v>
      </c>
      <c r="H68" t="str">
        <f>[1]Einspeiseatlas!O68</f>
        <v>Membrantechnologie</v>
      </c>
    </row>
    <row r="69" spans="1:8" x14ac:dyDescent="0.25">
      <c r="A69" t="str">
        <f>[1]Einspeiseatlas!S69</f>
        <v>Brandenburg</v>
      </c>
      <c r="B69" t="str">
        <f>[1]Einspeiseatlas!V69</f>
        <v>Forst</v>
      </c>
      <c r="C69">
        <f>([1]Einspeiseatlas!AA69)</f>
        <v>51.714700999999998</v>
      </c>
      <c r="D69">
        <f>([1]Einspeiseatlas!AB69)</f>
        <v>14.609012999999999</v>
      </c>
      <c r="E69" t="str">
        <f>[1]Einspeiseatlas!H69</f>
        <v>In Betrieb</v>
      </c>
      <c r="F69">
        <f>IF([1]Einspeiseatlas!M69=0,10,[1]Einspeiseatlas!M69)</f>
        <v>700</v>
      </c>
      <c r="G69">
        <f>IFERROR(YEAR([1]Einspeiseatlas!I69), "unbekannt")</f>
        <v>2024</v>
      </c>
      <c r="H69" t="str">
        <f>[1]Einspeiseatlas!O69</f>
        <v>keine Angaben</v>
      </c>
    </row>
    <row r="70" spans="1:8" x14ac:dyDescent="0.25">
      <c r="A70" t="str">
        <f>[1]Einspeiseatlas!S70</f>
        <v>Brandenburg</v>
      </c>
      <c r="B70" t="str">
        <f>[1]Einspeiseatlas!V70</f>
        <v>Forst</v>
      </c>
      <c r="C70">
        <f>([1]Einspeiseatlas!AA70)</f>
        <v>51.714700999999998</v>
      </c>
      <c r="D70">
        <f>([1]Einspeiseatlas!AB70)</f>
        <v>14.609012999999999</v>
      </c>
      <c r="E70" t="str">
        <f>[1]Einspeiseatlas!H70</f>
        <v>In Betrieb</v>
      </c>
      <c r="F70">
        <f>IF([1]Einspeiseatlas!M70=0,10,[1]Einspeiseatlas!M70)</f>
        <v>700</v>
      </c>
      <c r="G70">
        <f>IFERROR(YEAR([1]Einspeiseatlas!I70), "unbekannt")</f>
        <v>2014</v>
      </c>
      <c r="H70" t="str">
        <f>[1]Einspeiseatlas!O70</f>
        <v>Membrantechnologie</v>
      </c>
    </row>
    <row r="71" spans="1:8" x14ac:dyDescent="0.25">
      <c r="A71" t="str">
        <f>[1]Einspeiseatlas!S71</f>
        <v>Hessen</v>
      </c>
      <c r="B71" t="str">
        <f>[1]Einspeiseatlas!V71</f>
        <v>Frankfurt</v>
      </c>
      <c r="C71">
        <f>([1]Einspeiseatlas!AA71)</f>
        <v>50.085107000000001</v>
      </c>
      <c r="D71">
        <f>([1]Einspeiseatlas!AB71)</f>
        <v>8.5175999999999998</v>
      </c>
      <c r="E71" t="str">
        <f>[1]Einspeiseatlas!H71</f>
        <v>In Betrieb</v>
      </c>
      <c r="F71">
        <f>IF([1]Einspeiseatlas!M71=0,10,[1]Einspeiseatlas!M71)</f>
        <v>1000</v>
      </c>
      <c r="G71">
        <f>IFERROR(YEAR([1]Einspeiseatlas!I71), "unbekannt")</f>
        <v>2011</v>
      </c>
      <c r="H71" t="str">
        <f>[1]Einspeiseatlas!O71</f>
        <v>Aminwäsche</v>
      </c>
    </row>
    <row r="72" spans="1:8" x14ac:dyDescent="0.25">
      <c r="A72" t="str">
        <f>[1]Einspeiseatlas!S72</f>
        <v>Hessen</v>
      </c>
      <c r="B72" t="str">
        <f>[1]Einspeiseatlas!V72</f>
        <v>Frankfurt</v>
      </c>
      <c r="C72">
        <f>([1]Einspeiseatlas!AA72)</f>
        <v>50.116663000000003</v>
      </c>
      <c r="D72">
        <f>([1]Einspeiseatlas!AB72)</f>
        <v>8.7369039999999991</v>
      </c>
      <c r="E72" t="str">
        <f>[1]Einspeiseatlas!H72</f>
        <v>In Betrieb</v>
      </c>
      <c r="F72">
        <f>IF([1]Einspeiseatlas!M72=0,10,[1]Einspeiseatlas!M72)</f>
        <v>350</v>
      </c>
      <c r="G72">
        <f>IFERROR(YEAR([1]Einspeiseatlas!I72), "unbekannt")</f>
        <v>2018</v>
      </c>
      <c r="H72" t="str">
        <f>[1]Einspeiseatlas!O72</f>
        <v>keine Angaben</v>
      </c>
    </row>
    <row r="73" spans="1:8" x14ac:dyDescent="0.25">
      <c r="A73" t="str">
        <f>[1]Einspeiseatlas!S73</f>
        <v>Bayern</v>
      </c>
      <c r="B73" t="str">
        <f>[1]Einspeiseatlas!V73</f>
        <v>Freising</v>
      </c>
      <c r="C73">
        <f>([1]Einspeiseatlas!AA73)</f>
        <v>48.357176000000003</v>
      </c>
      <c r="D73">
        <f>([1]Einspeiseatlas!AB73)</f>
        <v>11.716122</v>
      </c>
      <c r="E73" t="str">
        <f>[1]Einspeiseatlas!H73</f>
        <v>In Betrieb</v>
      </c>
      <c r="F73">
        <f>IF([1]Einspeiseatlas!M73=0,10,[1]Einspeiseatlas!M73)</f>
        <v>220</v>
      </c>
      <c r="G73">
        <f>IFERROR(YEAR([1]Einspeiseatlas!I73), "unbekannt")</f>
        <v>2010</v>
      </c>
      <c r="H73" t="str">
        <f>[1]Einspeiseatlas!O73</f>
        <v>drucklose Aminwäsche</v>
      </c>
    </row>
    <row r="74" spans="1:8" x14ac:dyDescent="0.25">
      <c r="A74" t="str">
        <f>[1]Einspeiseatlas!S74</f>
        <v>Niedersachsen</v>
      </c>
      <c r="B74" t="str">
        <f>[1]Einspeiseatlas!V74</f>
        <v>Friesoythe</v>
      </c>
      <c r="C74">
        <f>([1]Einspeiseatlas!AA74)</f>
        <v>53.113993000000001</v>
      </c>
      <c r="D74">
        <f>([1]Einspeiseatlas!AB74)</f>
        <v>7.8991829999999998</v>
      </c>
      <c r="E74" t="str">
        <f>[1]Einspeiseatlas!H74</f>
        <v>In Betrieb</v>
      </c>
      <c r="F74">
        <f>IF([1]Einspeiseatlas!M74=0,10,[1]Einspeiseatlas!M74)</f>
        <v>700</v>
      </c>
      <c r="G74">
        <f>IFERROR(YEAR([1]Einspeiseatlas!I74), "unbekannt")</f>
        <v>2015</v>
      </c>
      <c r="H74" t="str">
        <f>[1]Einspeiseatlas!O74</f>
        <v>Aminwäsche</v>
      </c>
    </row>
    <row r="75" spans="1:8" x14ac:dyDescent="0.25">
      <c r="A75" t="str">
        <f>[1]Einspeiseatlas!S75</f>
        <v>Niedersachsen</v>
      </c>
      <c r="B75" t="str">
        <f>[1]Einspeiseatlas!V75</f>
        <v>Friesoythe</v>
      </c>
      <c r="C75">
        <f>([1]Einspeiseatlas!AA75)</f>
        <v>53.104081999999998</v>
      </c>
      <c r="D75">
        <f>([1]Einspeiseatlas!AB75)</f>
        <v>7.9012060000000002</v>
      </c>
      <c r="E75" t="str">
        <f>[1]Einspeiseatlas!H75</f>
        <v>In Betrieb</v>
      </c>
      <c r="F75">
        <f>IF([1]Einspeiseatlas!M75=0,10,[1]Einspeiseatlas!M75)</f>
        <v>750</v>
      </c>
      <c r="G75">
        <f>IFERROR(YEAR([1]Einspeiseatlas!I75), "unbekannt")</f>
        <v>2025</v>
      </c>
      <c r="H75" t="str">
        <f>[1]Einspeiseatlas!O75</f>
        <v>Aminwäsche</v>
      </c>
    </row>
    <row r="76" spans="1:8" x14ac:dyDescent="0.25">
      <c r="A76" t="str">
        <f>[1]Einspeiseatlas!S76</f>
        <v>Sachsen-Anhalt</v>
      </c>
      <c r="B76" t="str">
        <f>[1]Einspeiseatlas!V76</f>
        <v>Gardelegen</v>
      </c>
      <c r="C76">
        <f>([1]Einspeiseatlas!AA76)</f>
        <v>52.546854000000003</v>
      </c>
      <c r="D76">
        <f>([1]Einspeiseatlas!AB76)</f>
        <v>11.402215999999999</v>
      </c>
      <c r="E76" t="str">
        <f>[1]Einspeiseatlas!H76</f>
        <v>In Betrieb</v>
      </c>
      <c r="F76">
        <f>IF([1]Einspeiseatlas!M76=0,10,[1]Einspeiseatlas!M76)</f>
        <v>350</v>
      </c>
      <c r="G76">
        <f>IFERROR(YEAR([1]Einspeiseatlas!I76), "unbekannt")</f>
        <v>2013</v>
      </c>
      <c r="H76" t="str">
        <f>[1]Einspeiseatlas!O76</f>
        <v>keine Angaben</v>
      </c>
    </row>
    <row r="77" spans="1:8" x14ac:dyDescent="0.25">
      <c r="A77" t="str">
        <f>[1]Einspeiseatlas!S77</f>
        <v>Sachsen-Anhalt</v>
      </c>
      <c r="B77" t="str">
        <f>[1]Einspeiseatlas!V77</f>
        <v>Gardelegen</v>
      </c>
      <c r="C77">
        <f>([1]Einspeiseatlas!AA77)</f>
        <v>52.519249000000002</v>
      </c>
      <c r="D77">
        <f>([1]Einspeiseatlas!AB77)</f>
        <v>11.141235</v>
      </c>
      <c r="E77" t="str">
        <f>[1]Einspeiseatlas!H77</f>
        <v>In Betrieb</v>
      </c>
      <c r="F77">
        <f>IF([1]Einspeiseatlas!M77=0,10,[1]Einspeiseatlas!M77)</f>
        <v>350</v>
      </c>
      <c r="G77">
        <f>IFERROR(YEAR([1]Einspeiseatlas!I77), "unbekannt")</f>
        <v>2013</v>
      </c>
      <c r="H77" t="str">
        <f>[1]Einspeiseatlas!O77</f>
        <v>Membrantechnologie</v>
      </c>
    </row>
    <row r="78" spans="1:8" x14ac:dyDescent="0.25">
      <c r="A78" t="str">
        <f>[1]Einspeiseatlas!S78</f>
        <v>Baden-Württemberg</v>
      </c>
      <c r="B78" t="str">
        <f>[1]Einspeiseatlas!V78</f>
        <v>Geislingen</v>
      </c>
      <c r="C78">
        <f>([1]Einspeiseatlas!AA78)</f>
        <v>48.581735999999999</v>
      </c>
      <c r="D78">
        <f>([1]Einspeiseatlas!AB78)</f>
        <v>9.792192</v>
      </c>
      <c r="E78" t="str">
        <f>[1]Einspeiseatlas!H78</f>
        <v>In Betrieb</v>
      </c>
      <c r="F78">
        <f>IF([1]Einspeiseatlas!M78=0,10,[1]Einspeiseatlas!M78)</f>
        <v>550</v>
      </c>
      <c r="G78">
        <f>IFERROR(YEAR([1]Einspeiseatlas!I78), "unbekannt")</f>
        <v>2014</v>
      </c>
      <c r="H78" t="str">
        <f>[1]Einspeiseatlas!O78</f>
        <v>PSA</v>
      </c>
    </row>
    <row r="79" spans="1:8" x14ac:dyDescent="0.25">
      <c r="A79" t="str">
        <f>[1]Einspeiseatlas!S79</f>
        <v>Sachsen-Anhalt</v>
      </c>
      <c r="B79" t="str">
        <f>[1]Einspeiseatlas!V79</f>
        <v>Genthin</v>
      </c>
      <c r="C79">
        <f>([1]Einspeiseatlas!AA79)</f>
        <v>52.419359</v>
      </c>
      <c r="D79">
        <f>([1]Einspeiseatlas!AB79)</f>
        <v>12.167527</v>
      </c>
      <c r="E79" t="str">
        <f>[1]Einspeiseatlas!H79</f>
        <v>In Betrieb</v>
      </c>
      <c r="F79">
        <f>IF([1]Einspeiseatlas!M79=0,10,[1]Einspeiseatlas!M79)</f>
        <v>600</v>
      </c>
      <c r="G79">
        <f>IFERROR(YEAR([1]Einspeiseatlas!I79), "unbekannt")</f>
        <v>2016</v>
      </c>
      <c r="H79" t="str">
        <f>[1]Einspeiseatlas!O79</f>
        <v>DWW</v>
      </c>
    </row>
    <row r="80" spans="1:8" x14ac:dyDescent="0.25">
      <c r="A80" t="str">
        <f>[1]Einspeiseatlas!S80</f>
        <v>Sachsen-Anhalt</v>
      </c>
      <c r="B80" t="str">
        <f>[1]Einspeiseatlas!V80</f>
        <v>Genthin</v>
      </c>
      <c r="C80">
        <f>([1]Einspeiseatlas!AA80)</f>
        <v>52.411678000000002</v>
      </c>
      <c r="D80">
        <f>([1]Einspeiseatlas!AB80)</f>
        <v>12.168094</v>
      </c>
      <c r="E80" t="str">
        <f>[1]Einspeiseatlas!H80</f>
        <v>In Betrieb</v>
      </c>
      <c r="F80">
        <f>IF([1]Einspeiseatlas!M80=0,10,[1]Einspeiseatlas!M80)</f>
        <v>380</v>
      </c>
      <c r="G80">
        <f>IFERROR(YEAR([1]Einspeiseatlas!I80), "unbekannt")</f>
        <v>2021</v>
      </c>
      <c r="H80" t="str">
        <f>[1]Einspeiseatlas!O80</f>
        <v>DWW</v>
      </c>
    </row>
    <row r="81" spans="1:8" x14ac:dyDescent="0.25">
      <c r="A81" t="str">
        <f>[1]Einspeiseatlas!S81</f>
        <v>Niedersachsen</v>
      </c>
      <c r="B81" t="str">
        <f>[1]Einspeiseatlas!V81</f>
        <v>Giesen</v>
      </c>
      <c r="C81">
        <f>([1]Einspeiseatlas!AA81)</f>
        <v>52.207397999999998</v>
      </c>
      <c r="D81">
        <f>([1]Einspeiseatlas!AB81)</f>
        <v>9.8814849999999996</v>
      </c>
      <c r="E81" t="str">
        <f>[1]Einspeiseatlas!H81</f>
        <v>In Betrieb</v>
      </c>
      <c r="F81">
        <f>IF([1]Einspeiseatlas!M81=0,10,[1]Einspeiseatlas!M81)</f>
        <v>350</v>
      </c>
      <c r="G81">
        <f>IFERROR(YEAR([1]Einspeiseatlas!I81), "unbekannt")</f>
        <v>2012</v>
      </c>
      <c r="H81" t="str">
        <f>[1]Einspeiseatlas!O81</f>
        <v>PSA</v>
      </c>
    </row>
    <row r="82" spans="1:8" x14ac:dyDescent="0.25">
      <c r="A82" t="str">
        <f>[1]Einspeiseatlas!S82</f>
        <v>Bayern</v>
      </c>
      <c r="B82" t="str">
        <f>[1]Einspeiseatlas!V82</f>
        <v>Gollhofen</v>
      </c>
      <c r="C82">
        <f>([1]Einspeiseatlas!AA82)</f>
        <v>49.584595</v>
      </c>
      <c r="D82">
        <f>([1]Einspeiseatlas!AB82)</f>
        <v>10.180387</v>
      </c>
      <c r="E82" t="str">
        <f>[1]Einspeiseatlas!H82</f>
        <v>In Betrieb</v>
      </c>
      <c r="F82">
        <f>IF([1]Einspeiseatlas!M82=0,10,[1]Einspeiseatlas!M82)</f>
        <v>620</v>
      </c>
      <c r="G82">
        <f>IFERROR(YEAR([1]Einspeiseatlas!I82), "unbekannt")</f>
        <v>2011</v>
      </c>
      <c r="H82" t="str">
        <f>[1]Einspeiseatlas!O82</f>
        <v>PSA</v>
      </c>
    </row>
    <row r="83" spans="1:8" x14ac:dyDescent="0.25">
      <c r="A83" t="str">
        <f>[1]Einspeiseatlas!S83</f>
        <v>Sachsen-Anhalt</v>
      </c>
      <c r="B83" t="str">
        <f>[1]Einspeiseatlas!V83</f>
        <v>Gommern</v>
      </c>
      <c r="C83">
        <f>([1]Einspeiseatlas!AA83)</f>
        <v>52.086865000000003</v>
      </c>
      <c r="D83">
        <f>([1]Einspeiseatlas!AB83)</f>
        <v>11.827370999999999</v>
      </c>
      <c r="E83" t="str">
        <f>[1]Einspeiseatlas!H83</f>
        <v>In Betrieb</v>
      </c>
      <c r="F83">
        <f>IF([1]Einspeiseatlas!M83=0,10,[1]Einspeiseatlas!M83)</f>
        <v>700</v>
      </c>
      <c r="G83">
        <f>IFERROR(YEAR([1]Einspeiseatlas!I83), "unbekannt")</f>
        <v>2017</v>
      </c>
      <c r="H83" t="str">
        <f>[1]Einspeiseatlas!O83</f>
        <v>DWW</v>
      </c>
    </row>
    <row r="84" spans="1:8" x14ac:dyDescent="0.25">
      <c r="A84" t="str">
        <f>[1]Einspeiseatlas!S84</f>
        <v>Sachsen-Anhalt</v>
      </c>
      <c r="B84" t="str">
        <f>[1]Einspeiseatlas!V84</f>
        <v>Gommern II</v>
      </c>
      <c r="C84">
        <f>([1]Einspeiseatlas!AA84)</f>
        <v>52.086902000000002</v>
      </c>
      <c r="D84">
        <f>([1]Einspeiseatlas!AB84)</f>
        <v>11.827426000000001</v>
      </c>
      <c r="E84" t="str">
        <f>[1]Einspeiseatlas!H84</f>
        <v>In Betrieb</v>
      </c>
      <c r="F84">
        <f>IF([1]Einspeiseatlas!M84=0,10,[1]Einspeiseatlas!M84)</f>
        <v>350</v>
      </c>
      <c r="G84">
        <f>IFERROR(YEAR([1]Einspeiseatlas!I84), "unbekannt")</f>
        <v>2017</v>
      </c>
      <c r="H84" t="str">
        <f>[1]Einspeiseatlas!O84</f>
        <v>DWW</v>
      </c>
    </row>
    <row r="85" spans="1:8" x14ac:dyDescent="0.25">
      <c r="A85" t="str">
        <f>[1]Einspeiseatlas!S85</f>
        <v>Sachsen</v>
      </c>
      <c r="B85" t="str">
        <f>[1]Einspeiseatlas!V85</f>
        <v>Gordemitz</v>
      </c>
      <c r="C85">
        <f>([1]Einspeiseatlas!AA85)</f>
        <v>51.403350000000003</v>
      </c>
      <c r="D85">
        <f>([1]Einspeiseatlas!AB85)</f>
        <v>12.542832000000001</v>
      </c>
      <c r="E85" t="str">
        <f>[1]Einspeiseatlas!H85</f>
        <v>In Betrieb</v>
      </c>
      <c r="F85">
        <f>IF([1]Einspeiseatlas!M85=0,10,[1]Einspeiseatlas!M85)</f>
        <v>700</v>
      </c>
      <c r="G85">
        <f>IFERROR(YEAR([1]Einspeiseatlas!I85), "unbekannt")</f>
        <v>2021</v>
      </c>
      <c r="H85" t="str">
        <f>[1]Einspeiseatlas!O85</f>
        <v>DWW</v>
      </c>
    </row>
    <row r="86" spans="1:8" x14ac:dyDescent="0.25">
      <c r="A86" t="str">
        <f>[1]Einspeiseatlas!S86</f>
        <v>Bayern</v>
      </c>
      <c r="B86" t="str">
        <f>[1]Einspeiseatlas!V86</f>
        <v>Graben</v>
      </c>
      <c r="C86">
        <f>([1]Einspeiseatlas!AA86)</f>
        <v>48.200363000000003</v>
      </c>
      <c r="D86">
        <f>([1]Einspeiseatlas!AB86)</f>
        <v>10.851538</v>
      </c>
      <c r="E86" t="str">
        <f>[1]Einspeiseatlas!H86</f>
        <v>In Betrieb</v>
      </c>
      <c r="F86">
        <f>IF([1]Einspeiseatlas!M86=0,10,[1]Einspeiseatlas!M86)</f>
        <v>500</v>
      </c>
      <c r="G86">
        <f>IFERROR(YEAR([1]Einspeiseatlas!I86), "unbekannt")</f>
        <v>2008</v>
      </c>
      <c r="H86" t="str">
        <f>[1]Einspeiseatlas!O86</f>
        <v>PSA</v>
      </c>
    </row>
    <row r="87" spans="1:8" x14ac:dyDescent="0.25">
      <c r="A87" t="str">
        <f>[1]Einspeiseatlas!S87</f>
        <v>Nordrhein-Westfalen</v>
      </c>
      <c r="B87" t="str">
        <f>[1]Einspeiseatlas!V87</f>
        <v>Greven</v>
      </c>
      <c r="C87">
        <f>([1]Einspeiseatlas!AA87)</f>
        <v>52.097053000000002</v>
      </c>
      <c r="D87">
        <f>([1]Einspeiseatlas!AB87)</f>
        <v>7.6550840000000004</v>
      </c>
      <c r="E87" t="str">
        <f>[1]Einspeiseatlas!H87</f>
        <v>In Betrieb</v>
      </c>
      <c r="F87">
        <f>IF([1]Einspeiseatlas!M87=0,10,[1]Einspeiseatlas!M87)</f>
        <v>450</v>
      </c>
      <c r="G87">
        <f>IFERROR(YEAR([1]Einspeiseatlas!I87), "unbekannt")</f>
        <v>2024</v>
      </c>
      <c r="H87" t="str">
        <f>[1]Einspeiseatlas!O87</f>
        <v>keine Angaben</v>
      </c>
    </row>
    <row r="88" spans="1:8" x14ac:dyDescent="0.25">
      <c r="A88" t="str">
        <f>[1]Einspeiseatlas!S88</f>
        <v>Brandenburg</v>
      </c>
      <c r="B88" t="str">
        <f>[1]Einspeiseatlas!V88</f>
        <v>Gröden</v>
      </c>
      <c r="C88">
        <f>([1]Einspeiseatlas!AA88)</f>
        <v>51.413828000000002</v>
      </c>
      <c r="D88">
        <f>([1]Einspeiseatlas!AB88)</f>
        <v>13.593228999999999</v>
      </c>
      <c r="E88" t="str">
        <f>[1]Einspeiseatlas!H88</f>
        <v>In Betrieb</v>
      </c>
      <c r="F88">
        <f>IF([1]Einspeiseatlas!M88=0,10,[1]Einspeiseatlas!M88)</f>
        <v>450</v>
      </c>
      <c r="G88">
        <f>IFERROR(YEAR([1]Einspeiseatlas!I88), "unbekannt")</f>
        <v>2013</v>
      </c>
      <c r="H88" t="str">
        <f>[1]Einspeiseatlas!O88</f>
        <v>Membrantechnologie</v>
      </c>
    </row>
    <row r="89" spans="1:8" x14ac:dyDescent="0.25">
      <c r="A89" t="str">
        <f>[1]Einspeiseatlas!S89</f>
        <v>Mecklenburg-Vorpommern</v>
      </c>
      <c r="B89" t="str">
        <f>[1]Einspeiseatlas!V89</f>
        <v>Groß Kelle / Malchow</v>
      </c>
      <c r="C89">
        <f>([1]Einspeiseatlas!AA89)</f>
        <v>53.405334000000003</v>
      </c>
      <c r="D89">
        <f>([1]Einspeiseatlas!AB89)</f>
        <v>12.547072999999999</v>
      </c>
      <c r="E89" t="str">
        <f>[1]Einspeiseatlas!H89</f>
        <v>In Betrieb</v>
      </c>
      <c r="F89">
        <f>IF([1]Einspeiseatlas!M89=0,10,[1]Einspeiseatlas!M89)</f>
        <v>250</v>
      </c>
      <c r="G89">
        <f>IFERROR(YEAR([1]Einspeiseatlas!I89), "unbekannt")</f>
        <v>2011</v>
      </c>
      <c r="H89" t="str">
        <f>[1]Einspeiseatlas!O89</f>
        <v>keine Angaben</v>
      </c>
    </row>
    <row r="90" spans="1:8" x14ac:dyDescent="0.25">
      <c r="A90" t="str">
        <f>[1]Einspeiseatlas!S90</f>
        <v>Brandenburg</v>
      </c>
      <c r="B90" t="str">
        <f>[1]Einspeiseatlas!V90</f>
        <v>Groß Pankow</v>
      </c>
      <c r="C90">
        <f>([1]Einspeiseatlas!AA90)</f>
        <v>53.167394000000002</v>
      </c>
      <c r="D90">
        <f>([1]Einspeiseatlas!AB90)</f>
        <v>12.063186</v>
      </c>
      <c r="E90" t="str">
        <f>[1]Einspeiseatlas!H90</f>
        <v>In Betrieb</v>
      </c>
      <c r="F90">
        <f>IF([1]Einspeiseatlas!M90=0,10,[1]Einspeiseatlas!M90)</f>
        <v>700</v>
      </c>
      <c r="G90">
        <f>IFERROR(YEAR([1]Einspeiseatlas!I90), "unbekannt")</f>
        <v>2012</v>
      </c>
      <c r="H90" t="str">
        <f>[1]Einspeiseatlas!O90</f>
        <v>drucklose Aminwäsche</v>
      </c>
    </row>
    <row r="91" spans="1:8" x14ac:dyDescent="0.25">
      <c r="A91" t="str">
        <f>[1]Einspeiseatlas!S91</f>
        <v>Brandenburg</v>
      </c>
      <c r="B91" t="str">
        <f>[1]Einspeiseatlas!V91</f>
        <v>Groß Pankow</v>
      </c>
      <c r="C91">
        <f>([1]Einspeiseatlas!AA91)</f>
        <v>53.152816999999999</v>
      </c>
      <c r="D91">
        <f>([1]Einspeiseatlas!AB91)</f>
        <v>12.011971000000001</v>
      </c>
      <c r="E91" t="str">
        <f>[1]Einspeiseatlas!H91</f>
        <v>In Betrieb</v>
      </c>
      <c r="F91">
        <f>IF([1]Einspeiseatlas!M91=0,10,[1]Einspeiseatlas!M91)</f>
        <v>700</v>
      </c>
      <c r="G91">
        <f>IFERROR(YEAR([1]Einspeiseatlas!I91), "unbekannt")</f>
        <v>2014</v>
      </c>
      <c r="H91" t="str">
        <f>[1]Einspeiseatlas!O91</f>
        <v>drucklose Aminwäsche</v>
      </c>
    </row>
    <row r="92" spans="1:8" x14ac:dyDescent="0.25">
      <c r="A92" t="str">
        <f>[1]Einspeiseatlas!S92</f>
        <v>Brandenburg</v>
      </c>
      <c r="B92" t="str">
        <f>[1]Einspeiseatlas!V92</f>
        <v>Groß Pankow</v>
      </c>
      <c r="C92">
        <f>([1]Einspeiseatlas!AA92)</f>
        <v>53.03819</v>
      </c>
      <c r="D92">
        <f>([1]Einspeiseatlas!AB92)</f>
        <v>12.16442</v>
      </c>
      <c r="E92" t="str">
        <f>[1]Einspeiseatlas!H92</f>
        <v>In Betrieb</v>
      </c>
      <c r="F92">
        <f>IF([1]Einspeiseatlas!M92=0,10,[1]Einspeiseatlas!M92)</f>
        <v>700</v>
      </c>
      <c r="G92">
        <f>IFERROR(YEAR([1]Einspeiseatlas!I92), "unbekannt")</f>
        <v>2016</v>
      </c>
      <c r="H92" t="str">
        <f>[1]Einspeiseatlas!O92</f>
        <v>keine Angaben</v>
      </c>
    </row>
    <row r="93" spans="1:8" x14ac:dyDescent="0.25">
      <c r="A93" t="str">
        <f>[1]Einspeiseatlas!S93</f>
        <v>Hessen</v>
      </c>
      <c r="B93" t="str">
        <f>[1]Einspeiseatlas!V93</f>
        <v>Groß-Umstadt</v>
      </c>
      <c r="C93">
        <f>([1]Einspeiseatlas!AA93)</f>
        <v>49.884968999999998</v>
      </c>
      <c r="D93">
        <f>([1]Einspeiseatlas!AB93)</f>
        <v>8.8724469999999993</v>
      </c>
      <c r="E93" t="str">
        <f>[1]Einspeiseatlas!H93</f>
        <v>In Betrieb</v>
      </c>
      <c r="F93">
        <f>IF([1]Einspeiseatlas!M93=0,10,[1]Einspeiseatlas!M93)</f>
        <v>210</v>
      </c>
      <c r="G93">
        <f>IFERROR(YEAR([1]Einspeiseatlas!I93), "unbekannt")</f>
        <v>2010</v>
      </c>
      <c r="H93" t="str">
        <f>[1]Einspeiseatlas!O93</f>
        <v>DWW</v>
      </c>
    </row>
    <row r="94" spans="1:8" x14ac:dyDescent="0.25">
      <c r="A94" t="str">
        <f>[1]Einspeiseatlas!S94</f>
        <v>Mecklenburg-Vorpommern</v>
      </c>
      <c r="B94" t="str">
        <f>[1]Einspeiseatlas!V94</f>
        <v>Güstrow</v>
      </c>
      <c r="C94">
        <f>([1]Einspeiseatlas!AA94)</f>
        <v>53.826701</v>
      </c>
      <c r="D94">
        <f>([1]Einspeiseatlas!AB94)</f>
        <v>12.193127</v>
      </c>
      <c r="E94" t="str">
        <f>[1]Einspeiseatlas!H94</f>
        <v>In Betrieb</v>
      </c>
      <c r="F94">
        <f>IF([1]Einspeiseatlas!M94=0,10,[1]Einspeiseatlas!M94)</f>
        <v>5250</v>
      </c>
      <c r="G94">
        <f>IFERROR(YEAR([1]Einspeiseatlas!I94), "unbekannt")</f>
        <v>2009</v>
      </c>
      <c r="H94" t="str">
        <f>[1]Einspeiseatlas!O94</f>
        <v>DWW</v>
      </c>
    </row>
    <row r="95" spans="1:8" x14ac:dyDescent="0.25">
      <c r="A95" t="str">
        <f>[1]Einspeiseatlas!S95</f>
        <v>Sachsen-Anhalt</v>
      </c>
      <c r="B95" t="str">
        <f>[1]Einspeiseatlas!V95</f>
        <v>Güterglück</v>
      </c>
      <c r="C95">
        <f>([1]Einspeiseatlas!AA95)</f>
        <v>51.997799000000001</v>
      </c>
      <c r="D95">
        <f>([1]Einspeiseatlas!AB95)</f>
        <v>11.985505</v>
      </c>
      <c r="E95" t="str">
        <f>[1]Einspeiseatlas!H95</f>
        <v>In Betrieb</v>
      </c>
      <c r="F95">
        <f>IF([1]Einspeiseatlas!M95=0,10,[1]Einspeiseatlas!M95)</f>
        <v>650</v>
      </c>
      <c r="G95">
        <f>IFERROR(YEAR([1]Einspeiseatlas!I95), "unbekannt")</f>
        <v>2009</v>
      </c>
      <c r="H95" t="str">
        <f>[1]Einspeiseatlas!O95</f>
        <v>PSA</v>
      </c>
    </row>
    <row r="96" spans="1:8" x14ac:dyDescent="0.25">
      <c r="A96" t="str">
        <f>[1]Einspeiseatlas!S96</f>
        <v>Niedersachsen</v>
      </c>
      <c r="B96" t="str">
        <f>[1]Einspeiseatlas!V96</f>
        <v>Hage</v>
      </c>
      <c r="C96">
        <f>([1]Einspeiseatlas!AA96)</f>
        <v>53.618727999999997</v>
      </c>
      <c r="D96">
        <f>([1]Einspeiseatlas!AB96)</f>
        <v>7.2984099999999996</v>
      </c>
      <c r="E96" t="str">
        <f>[1]Einspeiseatlas!H96</f>
        <v>In Betrieb</v>
      </c>
      <c r="F96">
        <f>IF([1]Einspeiseatlas!M96=0,10,[1]Einspeiseatlas!M96)</f>
        <v>400</v>
      </c>
      <c r="G96">
        <f>IFERROR(YEAR([1]Einspeiseatlas!I96), "unbekannt")</f>
        <v>2013</v>
      </c>
      <c r="H96" t="str">
        <f>[1]Einspeiseatlas!O96</f>
        <v>DWW</v>
      </c>
    </row>
    <row r="97" spans="1:8" x14ac:dyDescent="0.25">
      <c r="A97" t="str">
        <f>[1]Einspeiseatlas!S97</f>
        <v>Rheinland-Pfalz</v>
      </c>
      <c r="B97" t="str">
        <f>[1]Einspeiseatlas!V97</f>
        <v>Hahn-Flughafen</v>
      </c>
      <c r="C97">
        <f>([1]Einspeiseatlas!AA97)</f>
        <v>49.932512000000003</v>
      </c>
      <c r="D97">
        <f>([1]Einspeiseatlas!AB97)</f>
        <v>7.2590000000000003</v>
      </c>
      <c r="E97" t="str">
        <f>[1]Einspeiseatlas!H97</f>
        <v>In Betrieb</v>
      </c>
      <c r="F97">
        <f>IF([1]Einspeiseatlas!M97=0,10,[1]Einspeiseatlas!M97)</f>
        <v>500</v>
      </c>
      <c r="G97">
        <f>IFERROR(YEAR([1]Einspeiseatlas!I97), "unbekannt")</f>
        <v>2025</v>
      </c>
      <c r="H97" t="str">
        <f>[1]Einspeiseatlas!O97</f>
        <v>keine Angaben</v>
      </c>
    </row>
    <row r="98" spans="1:8" x14ac:dyDescent="0.25">
      <c r="A98" t="str">
        <f>[1]Einspeiseatlas!S98</f>
        <v>Nordrhein-Westfalen</v>
      </c>
      <c r="B98" t="str">
        <f>[1]Einspeiseatlas!V98</f>
        <v>Halle</v>
      </c>
      <c r="C98">
        <f>([1]Einspeiseatlas!AA98)</f>
        <v>52.072837</v>
      </c>
      <c r="D98">
        <f>([1]Einspeiseatlas!AB98)</f>
        <v>8.2988309999999998</v>
      </c>
      <c r="E98" t="str">
        <f>[1]Einspeiseatlas!H98</f>
        <v>In Betrieb</v>
      </c>
      <c r="F98">
        <f>IF([1]Einspeiseatlas!M98=0,10,[1]Einspeiseatlas!M98)</f>
        <v>350</v>
      </c>
      <c r="G98">
        <f>IFERROR(YEAR([1]Einspeiseatlas!I98), "unbekannt")</f>
        <v>2014</v>
      </c>
      <c r="H98" t="str">
        <f>[1]Einspeiseatlas!O98</f>
        <v>DWW</v>
      </c>
    </row>
    <row r="99" spans="1:8" x14ac:dyDescent="0.25">
      <c r="A99" t="str">
        <f>[1]Einspeiseatlas!S99</f>
        <v>Hamburg</v>
      </c>
      <c r="B99" t="str">
        <f>[1]Einspeiseatlas!V99</f>
        <v>Hamburg</v>
      </c>
      <c r="C99">
        <f>([1]Einspeiseatlas!AA99)</f>
        <v>53.535634999999999</v>
      </c>
      <c r="D99">
        <f>([1]Einspeiseatlas!AB99)</f>
        <v>9.9403959999999998</v>
      </c>
      <c r="E99" t="str">
        <f>[1]Einspeiseatlas!H99</f>
        <v>In Betrieb</v>
      </c>
      <c r="F99">
        <f>IF([1]Einspeiseatlas!M99=0,10,[1]Einspeiseatlas!M99)</f>
        <v>300</v>
      </c>
      <c r="G99">
        <f>IFERROR(YEAR([1]Einspeiseatlas!I99), "unbekannt")</f>
        <v>2011</v>
      </c>
      <c r="H99" t="str">
        <f>[1]Einspeiseatlas!O99</f>
        <v>Aminwäsche</v>
      </c>
    </row>
    <row r="100" spans="1:8" x14ac:dyDescent="0.25">
      <c r="A100" t="str">
        <f>[1]Einspeiseatlas!S100</f>
        <v>Niedersachsen</v>
      </c>
      <c r="B100" t="str">
        <f>[1]Einspeiseatlas!V100</f>
        <v>Hankensbüttel</v>
      </c>
      <c r="C100">
        <f>([1]Einspeiseatlas!AA100)</f>
        <v>52.722712999999999</v>
      </c>
      <c r="D100">
        <f>([1]Einspeiseatlas!AB100)</f>
        <v>10.618945999999999</v>
      </c>
      <c r="E100" t="str">
        <f>[1]Einspeiseatlas!H100</f>
        <v>In Betrieb</v>
      </c>
      <c r="F100">
        <f>IF([1]Einspeiseatlas!M100=0,10,[1]Einspeiseatlas!M100)</f>
        <v>350</v>
      </c>
      <c r="G100">
        <f>IFERROR(YEAR([1]Einspeiseatlas!I100), "unbekannt")</f>
        <v>2011</v>
      </c>
      <c r="H100" t="str">
        <f>[1]Einspeiseatlas!O100</f>
        <v>Aminwäsche</v>
      </c>
    </row>
    <row r="101" spans="1:8" x14ac:dyDescent="0.25">
      <c r="A101" t="str">
        <f>[1]Einspeiseatlas!S101</f>
        <v>Niedersachsen</v>
      </c>
      <c r="B101" t="str">
        <f>[1]Einspeiseatlas!V101</f>
        <v>Hardegsen</v>
      </c>
      <c r="C101">
        <f>([1]Einspeiseatlas!AA101)</f>
        <v>51.645000000000003</v>
      </c>
      <c r="D101">
        <f>([1]Einspeiseatlas!AB101)</f>
        <v>9.86</v>
      </c>
      <c r="E101" t="str">
        <f>[1]Einspeiseatlas!H101</f>
        <v>In Betrieb</v>
      </c>
      <c r="F101">
        <f>IF([1]Einspeiseatlas!M101=0,10,[1]Einspeiseatlas!M101)</f>
        <v>500</v>
      </c>
      <c r="G101">
        <f>IFERROR(YEAR([1]Einspeiseatlas!I101), "unbekannt")</f>
        <v>2009</v>
      </c>
      <c r="H101" t="str">
        <f>[1]Einspeiseatlas!O101</f>
        <v>drucklose Aminwäsche</v>
      </c>
    </row>
    <row r="102" spans="1:8" x14ac:dyDescent="0.25">
      <c r="A102" t="str">
        <f>[1]Einspeiseatlas!S102</f>
        <v>Nordrhein-Westfalen</v>
      </c>
      <c r="B102" t="str">
        <f>[1]Einspeiseatlas!V102</f>
        <v>Heek</v>
      </c>
      <c r="C102">
        <f>([1]Einspeiseatlas!AA102)</f>
        <v>52.111505999999999</v>
      </c>
      <c r="D102">
        <f>([1]Einspeiseatlas!AB102)</f>
        <v>7.0701689999999999</v>
      </c>
      <c r="E102" t="str">
        <f>[1]Einspeiseatlas!H102</f>
        <v>In Betrieb</v>
      </c>
      <c r="F102">
        <f>IF([1]Einspeiseatlas!M102=0,10,[1]Einspeiseatlas!M102)</f>
        <v>750</v>
      </c>
      <c r="G102">
        <f>IFERROR(YEAR([1]Einspeiseatlas!I102), "unbekannt")</f>
        <v>2025</v>
      </c>
      <c r="H102" t="str">
        <f>[1]Einspeiseatlas!O102</f>
        <v>keine Angaben</v>
      </c>
    </row>
    <row r="103" spans="1:8" x14ac:dyDescent="0.25">
      <c r="A103" t="str">
        <f>[1]Einspeiseatlas!S103</f>
        <v>Nordrhein-Westfalen</v>
      </c>
      <c r="B103" t="str">
        <f>[1]Einspeiseatlas!V103</f>
        <v>Heek</v>
      </c>
      <c r="C103">
        <f>([1]Einspeiseatlas!AA103)</f>
        <v>52.153587999999999</v>
      </c>
      <c r="D103">
        <f>([1]Einspeiseatlas!AB103)</f>
        <v>7.0896800000000004</v>
      </c>
      <c r="E103" t="str">
        <f>[1]Einspeiseatlas!H103</f>
        <v>In Betrieb</v>
      </c>
      <c r="F103">
        <f>IF([1]Einspeiseatlas!M103=0,10,[1]Einspeiseatlas!M103)</f>
        <v>950</v>
      </c>
      <c r="G103">
        <f>IFERROR(YEAR([1]Einspeiseatlas!I103), "unbekannt")</f>
        <v>2024</v>
      </c>
      <c r="H103" t="str">
        <f>[1]Einspeiseatlas!O103</f>
        <v>Membran</v>
      </c>
    </row>
    <row r="104" spans="1:8" x14ac:dyDescent="0.25">
      <c r="A104" t="str">
        <f>[1]Einspeiseatlas!S105</f>
        <v>Niedersachsen</v>
      </c>
      <c r="B104" t="str">
        <f>[1]Einspeiseatlas!V105</f>
        <v>Heidenau</v>
      </c>
      <c r="C104">
        <f>([1]Einspeiseatlas!AA105)</f>
        <v>53.296970000000002</v>
      </c>
      <c r="D104">
        <f>([1]Einspeiseatlas!AB105)</f>
        <v>9.6262910000000002</v>
      </c>
      <c r="E104" t="str">
        <f>[1]Einspeiseatlas!H105</f>
        <v>In Betrieb</v>
      </c>
      <c r="F104">
        <f>IF([1]Einspeiseatlas!M105=0,10,[1]Einspeiseatlas!M105)</f>
        <v>380</v>
      </c>
      <c r="G104">
        <f>IFERROR(YEAR([1]Einspeiseatlas!I105), "unbekannt")</f>
        <v>2013</v>
      </c>
      <c r="H104" t="str">
        <f>[1]Einspeiseatlas!O105</f>
        <v>drucklose Aminwäsche</v>
      </c>
    </row>
    <row r="105" spans="1:8" x14ac:dyDescent="0.25">
      <c r="A105" t="str">
        <f>[1]Einspeiseatlas!S106</f>
        <v>Brandenburg</v>
      </c>
      <c r="B105" t="str">
        <f>[1]Einspeiseatlas!V106</f>
        <v>Heiligengrabe</v>
      </c>
      <c r="C105">
        <f>([1]Einspeiseatlas!AA106)</f>
        <v>53.145065000000002</v>
      </c>
      <c r="D105">
        <f>([1]Einspeiseatlas!AB106)</f>
        <v>12.395718</v>
      </c>
      <c r="E105" t="str">
        <f>[1]Einspeiseatlas!H106</f>
        <v>In Betrieb</v>
      </c>
      <c r="F105">
        <f>IF([1]Einspeiseatlas!M106=0,10,[1]Einspeiseatlas!M106)</f>
        <v>360</v>
      </c>
      <c r="G105">
        <f>IFERROR(YEAR([1]Einspeiseatlas!I106), "unbekannt")</f>
        <v>2025</v>
      </c>
      <c r="H105" t="str">
        <f>[1]Einspeiseatlas!O106</f>
        <v>Membrantechnik</v>
      </c>
    </row>
    <row r="106" spans="1:8" x14ac:dyDescent="0.25">
      <c r="A106" t="str">
        <f>[1]Einspeiseatlas!S107</f>
        <v>Niedersachsen</v>
      </c>
      <c r="B106" t="str">
        <f>[1]Einspeiseatlas!V107</f>
        <v>Helmstedt</v>
      </c>
      <c r="C106">
        <f>([1]Einspeiseatlas!AA107)</f>
        <v>52.214024000000002</v>
      </c>
      <c r="D106">
        <f>([1]Einspeiseatlas!AB107)</f>
        <v>10.996535</v>
      </c>
      <c r="E106" t="str">
        <f>[1]Einspeiseatlas!H107</f>
        <v>In Betrieb</v>
      </c>
      <c r="F106">
        <f>IF([1]Einspeiseatlas!M107=0,10,[1]Einspeiseatlas!M107)</f>
        <v>350</v>
      </c>
      <c r="G106">
        <f>IFERROR(YEAR([1]Einspeiseatlas!I107), "unbekannt")</f>
        <v>2024</v>
      </c>
      <c r="H106" t="str">
        <f>[1]Einspeiseatlas!O107</f>
        <v>keine Angaben</v>
      </c>
    </row>
    <row r="107" spans="1:8" x14ac:dyDescent="0.25">
      <c r="A107" t="str">
        <f>[1]Einspeiseatlas!S108</f>
        <v>Thüringen</v>
      </c>
      <c r="B107" t="str">
        <f>[1]Einspeiseatlas!V108</f>
        <v>Heygendorf</v>
      </c>
      <c r="C107">
        <f>([1]Einspeiseatlas!AA108)</f>
        <v>51.349187000000001</v>
      </c>
      <c r="D107">
        <f>([1]Einspeiseatlas!AB108)</f>
        <v>11.367108999999999</v>
      </c>
      <c r="E107" t="str">
        <f>[1]Einspeiseatlas!H108</f>
        <v>In Betrieb</v>
      </c>
      <c r="F107">
        <f>IF([1]Einspeiseatlas!M108=0,10,[1]Einspeiseatlas!M108)</f>
        <v>450</v>
      </c>
      <c r="G107">
        <f>IFERROR(YEAR([1]Einspeiseatlas!I108), "unbekannt")</f>
        <v>2015</v>
      </c>
      <c r="H107" t="str">
        <f>[1]Einspeiseatlas!O108</f>
        <v>Genosorb</v>
      </c>
    </row>
    <row r="108" spans="1:8" x14ac:dyDescent="0.25">
      <c r="A108" t="str">
        <f>[1]Einspeiseatlas!S109</f>
        <v>Nordrhein-Westfalen</v>
      </c>
      <c r="B108" t="str">
        <f>[1]Einspeiseatlas!V109</f>
        <v>Hille</v>
      </c>
      <c r="C108">
        <f>([1]Einspeiseatlas!AA109)</f>
        <v>52.384948999999999</v>
      </c>
      <c r="D108">
        <f>([1]Einspeiseatlas!AB109)</f>
        <v>8.7679639999999992</v>
      </c>
      <c r="E108" t="str">
        <f>[1]Einspeiseatlas!H109</f>
        <v>In Betrieb</v>
      </c>
      <c r="F108">
        <f>IF([1]Einspeiseatlas!M109=0,10,[1]Einspeiseatlas!M109)</f>
        <v>350</v>
      </c>
      <c r="G108">
        <f>IFERROR(YEAR([1]Einspeiseatlas!I109), "unbekannt")</f>
        <v>2009</v>
      </c>
      <c r="H108" t="str">
        <f>[1]Einspeiseatlas!O109</f>
        <v>PSA</v>
      </c>
    </row>
    <row r="109" spans="1:8" x14ac:dyDescent="0.25">
      <c r="A109" t="str">
        <f>[1]Einspeiseatlas!S110</f>
        <v>Sachsen-Anhalt</v>
      </c>
      <c r="B109" t="str">
        <f>[1]Einspeiseatlas!V110</f>
        <v>Hohenberg-Krusemark</v>
      </c>
      <c r="C109">
        <f>([1]Einspeiseatlas!AA110)</f>
        <v>52.735126999999999</v>
      </c>
      <c r="D109">
        <f>([1]Einspeiseatlas!AB110)</f>
        <v>12.025205</v>
      </c>
      <c r="E109" t="str">
        <f>[1]Einspeiseatlas!H110</f>
        <v>In Betrieb</v>
      </c>
      <c r="F109">
        <f>IF([1]Einspeiseatlas!M110=0,10,[1]Einspeiseatlas!M110)</f>
        <v>700</v>
      </c>
      <c r="G109">
        <f>IFERROR(YEAR([1]Einspeiseatlas!I110), "unbekannt")</f>
        <v>2013</v>
      </c>
      <c r="H109" t="str">
        <f>[1]Einspeiseatlas!O110</f>
        <v>Aminwäsche</v>
      </c>
    </row>
    <row r="110" spans="1:8" x14ac:dyDescent="0.25">
      <c r="A110" t="str">
        <f>[1]Einspeiseatlas!S111</f>
        <v>Niedersachsen</v>
      </c>
      <c r="B110" t="str">
        <f>[1]Einspeiseatlas!V111</f>
        <v>Hohenhameln</v>
      </c>
      <c r="C110">
        <f>([1]Einspeiseatlas!AA111)</f>
        <v>52.315071000000003</v>
      </c>
      <c r="D110">
        <f>([1]Einspeiseatlas!AB111)</f>
        <v>10.111053</v>
      </c>
      <c r="E110" t="str">
        <f>[1]Einspeiseatlas!H111</f>
        <v>In Betrieb</v>
      </c>
      <c r="F110">
        <f>IF([1]Einspeiseatlas!M111=0,10,[1]Einspeiseatlas!M111)</f>
        <v>700</v>
      </c>
      <c r="G110">
        <f>IFERROR(YEAR([1]Einspeiseatlas!I111), "unbekannt")</f>
        <v>2012</v>
      </c>
      <c r="H110" t="str">
        <f>[1]Einspeiseatlas!O111</f>
        <v>PSA</v>
      </c>
    </row>
    <row r="111" spans="1:8" x14ac:dyDescent="0.25">
      <c r="A111" t="str">
        <f>[1]Einspeiseatlas!S112</f>
        <v>Hessen</v>
      </c>
      <c r="B111" t="str">
        <f>[1]Einspeiseatlas!V112</f>
        <v>Homberg</v>
      </c>
      <c r="C111">
        <f>([1]Einspeiseatlas!AA112)</f>
        <v>51.010970999999998</v>
      </c>
      <c r="D111">
        <f>([1]Einspeiseatlas!AB112)</f>
        <v>9.3776309999999992</v>
      </c>
      <c r="E111" t="str">
        <f>[1]Einspeiseatlas!H112</f>
        <v>In Betrieb</v>
      </c>
      <c r="F111">
        <f>IF([1]Einspeiseatlas!M112=0,10,[1]Einspeiseatlas!M112)</f>
        <v>350</v>
      </c>
      <c r="G111">
        <f>IFERROR(YEAR([1]Einspeiseatlas!I112), "unbekannt")</f>
        <v>2010</v>
      </c>
      <c r="H111" t="str">
        <f>[1]Einspeiseatlas!O112</f>
        <v>DWW</v>
      </c>
    </row>
    <row r="112" spans="1:8" x14ac:dyDescent="0.25">
      <c r="A112" t="str">
        <f>[1]Einspeiseatlas!S113</f>
        <v>Nordrhein-Westfalen</v>
      </c>
      <c r="B112" t="str">
        <f>[1]Einspeiseatlas!V113</f>
        <v>Horn-Bad Meinberg</v>
      </c>
      <c r="C112">
        <f>([1]Einspeiseatlas!AA113)</f>
        <v>51.882452999999998</v>
      </c>
      <c r="D112">
        <f>([1]Einspeiseatlas!AB113)</f>
        <v>8.9477220000000006</v>
      </c>
      <c r="E112" t="str">
        <f>[1]Einspeiseatlas!H113</f>
        <v>In Betrieb</v>
      </c>
      <c r="F112">
        <f>IF([1]Einspeiseatlas!M113=0,10,[1]Einspeiseatlas!M113)</f>
        <v>1000</v>
      </c>
      <c r="G112">
        <f>IFERROR(YEAR([1]Einspeiseatlas!I113), "unbekannt")</f>
        <v>2009</v>
      </c>
      <c r="H112" t="str">
        <f>[1]Einspeiseatlas!O113</f>
        <v>drucklose Aminwäsche</v>
      </c>
    </row>
    <row r="113" spans="1:8" x14ac:dyDescent="0.25">
      <c r="A113" t="str">
        <f>[1]Einspeiseatlas!S114</f>
        <v>Niedersachsen</v>
      </c>
      <c r="B113" t="str">
        <f>[1]Einspeiseatlas!V114</f>
        <v>Ilsede</v>
      </c>
      <c r="C113">
        <f>([1]Einspeiseatlas!AA114)</f>
        <v>52.274957999999998</v>
      </c>
      <c r="D113">
        <f>([1]Einspeiseatlas!AB114)</f>
        <v>10.130705000000001</v>
      </c>
      <c r="E113" t="str">
        <f>[1]Einspeiseatlas!H114</f>
        <v>In Betrieb</v>
      </c>
      <c r="F113">
        <f>IF([1]Einspeiseatlas!M114=0,10,[1]Einspeiseatlas!M114)</f>
        <v>700</v>
      </c>
      <c r="G113">
        <f>IFERROR(YEAR([1]Einspeiseatlas!I114), "unbekannt")</f>
        <v>2017</v>
      </c>
      <c r="H113" t="str">
        <f>[1]Einspeiseatlas!O114</f>
        <v>Membran</v>
      </c>
    </row>
    <row r="114" spans="1:8" x14ac:dyDescent="0.25">
      <c r="A114" t="str">
        <f>[1]Einspeiseatlas!S115</f>
        <v>Mecklenburg-Vorpommern</v>
      </c>
      <c r="B114" t="str">
        <f>[1]Einspeiseatlas!V115</f>
        <v>Jabel</v>
      </c>
      <c r="C114">
        <f>([1]Einspeiseatlas!AA115)</f>
        <v>53.541215000000001</v>
      </c>
      <c r="D114">
        <f>([1]Einspeiseatlas!AB115)</f>
        <v>12.60355</v>
      </c>
      <c r="E114" t="str">
        <f>[1]Einspeiseatlas!H115</f>
        <v>In Betrieb</v>
      </c>
      <c r="F114">
        <f>IF([1]Einspeiseatlas!M115=0,10,[1]Einspeiseatlas!M115)</f>
        <v>400</v>
      </c>
      <c r="G114">
        <f>IFERROR(YEAR([1]Einspeiseatlas!I115), "unbekannt")</f>
        <v>2015</v>
      </c>
      <c r="H114" t="str">
        <f>[1]Einspeiseatlas!O115</f>
        <v>physikalische Wäsche</v>
      </c>
    </row>
    <row r="115" spans="1:8" x14ac:dyDescent="0.25">
      <c r="A115" t="str">
        <f>[1]Einspeiseatlas!S116</f>
        <v>Brandenburg</v>
      </c>
      <c r="B115" t="str">
        <f>[1]Einspeiseatlas!V116</f>
        <v>Jacobsdorf</v>
      </c>
      <c r="C115">
        <f>([1]Einspeiseatlas!AA116)</f>
        <v>52.319825000000002</v>
      </c>
      <c r="D115">
        <f>([1]Einspeiseatlas!AB116)</f>
        <v>14.379785999999999</v>
      </c>
      <c r="E115" t="str">
        <f>[1]Einspeiseatlas!H116</f>
        <v>In Betrieb</v>
      </c>
      <c r="F115">
        <f>IF([1]Einspeiseatlas!M116=0,10,[1]Einspeiseatlas!M116)</f>
        <v>700</v>
      </c>
      <c r="G115">
        <f>IFERROR(YEAR([1]Einspeiseatlas!I116), "unbekannt")</f>
        <v>2020</v>
      </c>
      <c r="H115" t="str">
        <f>[1]Einspeiseatlas!O116</f>
        <v>DWW</v>
      </c>
    </row>
    <row r="116" spans="1:8" x14ac:dyDescent="0.25">
      <c r="A116" t="str">
        <f>[1]Einspeiseatlas!S117</f>
        <v>Mecklenburg-Vorpommern</v>
      </c>
      <c r="B116" t="str">
        <f>[1]Einspeiseatlas!V117</f>
        <v>Jürgenshagen</v>
      </c>
      <c r="C116">
        <f>([1]Einspeiseatlas!AA117)</f>
        <v>53.939241000000003</v>
      </c>
      <c r="D116">
        <f>([1]Einspeiseatlas!AB117)</f>
        <v>11.888204999999999</v>
      </c>
      <c r="E116" t="str">
        <f>[1]Einspeiseatlas!H117</f>
        <v>In Betrieb</v>
      </c>
      <c r="F116">
        <f>IF([1]Einspeiseatlas!M117=0,10,[1]Einspeiseatlas!M117)</f>
        <v>350</v>
      </c>
      <c r="G116">
        <f>IFERROR(YEAR([1]Einspeiseatlas!I117), "unbekannt")</f>
        <v>2011</v>
      </c>
      <c r="H116" t="str">
        <f>[1]Einspeiseatlas!O117</f>
        <v>drucklose Aminwäsche</v>
      </c>
    </row>
    <row r="117" spans="1:8" x14ac:dyDescent="0.25">
      <c r="A117" t="str">
        <f>[1]Einspeiseatlas!S118</f>
        <v>Niedersachsen</v>
      </c>
      <c r="B117" t="str">
        <f>[1]Einspeiseatlas!V118</f>
        <v>Kaarßen</v>
      </c>
      <c r="C117">
        <f>([1]Einspeiseatlas!AA118)</f>
        <v>53.205146999999997</v>
      </c>
      <c r="D117">
        <f>([1]Einspeiseatlas!AB118)</f>
        <v>11.048351</v>
      </c>
      <c r="E117" t="str">
        <f>[1]Einspeiseatlas!H118</f>
        <v>In Betrieb</v>
      </c>
      <c r="F117">
        <f>IF([1]Einspeiseatlas!M118=0,10,[1]Einspeiseatlas!M118)</f>
        <v>250</v>
      </c>
      <c r="G117">
        <f>IFERROR(YEAR([1]Einspeiseatlas!I118), "unbekannt")</f>
        <v>2024</v>
      </c>
      <c r="H117" t="str">
        <f>[1]Einspeiseatlas!O118</f>
        <v>Membran</v>
      </c>
    </row>
    <row r="118" spans="1:8" x14ac:dyDescent="0.25">
      <c r="A118" t="str">
        <f>[1]Einspeiseatlas!S119</f>
        <v>Sachsen-Anhalt</v>
      </c>
      <c r="B118" t="str">
        <f>[1]Einspeiseatlas!V119</f>
        <v>Kabelsketal</v>
      </c>
      <c r="C118">
        <f>([1]Einspeiseatlas!AA119)</f>
        <v>51.444462999999999</v>
      </c>
      <c r="D118">
        <f>([1]Einspeiseatlas!AB119)</f>
        <v>12.121880000000001</v>
      </c>
      <c r="E118" t="str">
        <f>[1]Einspeiseatlas!H119</f>
        <v>In Betrieb</v>
      </c>
      <c r="F118">
        <f>IF([1]Einspeiseatlas!M119=0,10,[1]Einspeiseatlas!M119)</f>
        <v>400</v>
      </c>
      <c r="G118">
        <f>IFERROR(YEAR([1]Einspeiseatlas!I119), "unbekannt")</f>
        <v>2024</v>
      </c>
      <c r="H118" t="str">
        <f>[1]Einspeiseatlas!O119</f>
        <v>Membrantechnik</v>
      </c>
    </row>
    <row r="119" spans="1:8" x14ac:dyDescent="0.25">
      <c r="A119" t="str">
        <f>[1]Einspeiseatlas!S120</f>
        <v>Bayern</v>
      </c>
      <c r="B119" t="str">
        <f>[1]Einspeiseatlas!V120</f>
        <v>Kallmünz</v>
      </c>
      <c r="C119">
        <f>([1]Einspeiseatlas!AA120)</f>
        <v>49.180076</v>
      </c>
      <c r="D119">
        <f>([1]Einspeiseatlas!AB120)</f>
        <v>11.96466</v>
      </c>
      <c r="E119" t="str">
        <f>[1]Einspeiseatlas!H120</f>
        <v>In Betrieb</v>
      </c>
      <c r="F119">
        <f>IF([1]Einspeiseatlas!M120=0,10,[1]Einspeiseatlas!M120)</f>
        <v>600</v>
      </c>
      <c r="G119">
        <f>IFERROR(YEAR([1]Einspeiseatlas!I120), "unbekannt")</f>
        <v>2011</v>
      </c>
      <c r="H119" t="str">
        <f>[1]Einspeiseatlas!O120</f>
        <v>keine Angaben</v>
      </c>
    </row>
    <row r="120" spans="1:8" x14ac:dyDescent="0.25">
      <c r="A120" t="str">
        <f>[1]Einspeiseatlas!S121</f>
        <v>Thüringen</v>
      </c>
      <c r="B120" t="str">
        <f>[1]Einspeiseatlas!V121</f>
        <v>Kannawurf</v>
      </c>
      <c r="C120">
        <f>([1]Einspeiseatlas!AA121)</f>
        <v>51.268287999999998</v>
      </c>
      <c r="D120">
        <f>([1]Einspeiseatlas!AB121)</f>
        <v>11.104176000000001</v>
      </c>
      <c r="E120" t="str">
        <f>[1]Einspeiseatlas!H121</f>
        <v>In Betrieb</v>
      </c>
      <c r="F120">
        <f>IF([1]Einspeiseatlas!M121=0,10,[1]Einspeiseatlas!M121)</f>
        <v>700</v>
      </c>
      <c r="G120">
        <f>IFERROR(YEAR([1]Einspeiseatlas!I121), "unbekannt")</f>
        <v>2013</v>
      </c>
      <c r="H120" t="str">
        <f>[1]Einspeiseatlas!O121</f>
        <v>PSA</v>
      </c>
    </row>
    <row r="121" spans="1:8" x14ac:dyDescent="0.25">
      <c r="A121" t="str">
        <f>[1]Einspeiseatlas!S122</f>
        <v>Hessen</v>
      </c>
      <c r="B121" t="str">
        <f>[1]Einspeiseatlas!V122</f>
        <v>Karben</v>
      </c>
      <c r="C121">
        <f>([1]Einspeiseatlas!AA122)</f>
        <v>50.237685999999997</v>
      </c>
      <c r="D121">
        <f>([1]Einspeiseatlas!AB122)</f>
        <v>8.8069030000000001</v>
      </c>
      <c r="E121" t="str">
        <f>[1]Einspeiseatlas!H122</f>
        <v>In Betrieb</v>
      </c>
      <c r="F121">
        <f>IF([1]Einspeiseatlas!M122=0,10,[1]Einspeiseatlas!M122)</f>
        <v>350</v>
      </c>
      <c r="G121">
        <f>IFERROR(YEAR([1]Einspeiseatlas!I122), "unbekannt")</f>
        <v>2012</v>
      </c>
      <c r="H121" t="str">
        <f>[1]Einspeiseatlas!O122</f>
        <v>drucklose Aminwäsche</v>
      </c>
    </row>
    <row r="122" spans="1:8" x14ac:dyDescent="0.25">
      <c r="A122" t="str">
        <f>[1]Einspeiseatlas!S123</f>
        <v>Nordrhein-Westfalen</v>
      </c>
      <c r="B122" t="str">
        <f>[1]Einspeiseatlas!V123</f>
        <v>Kerpen</v>
      </c>
      <c r="C122">
        <f>([1]Einspeiseatlas!AA123)</f>
        <v>50.894387000000002</v>
      </c>
      <c r="D122">
        <f>([1]Einspeiseatlas!AB123)</f>
        <v>6.6614420000000001</v>
      </c>
      <c r="E122" t="str">
        <f>[1]Einspeiseatlas!H123</f>
        <v>In Betrieb</v>
      </c>
      <c r="F122">
        <f>IF([1]Einspeiseatlas!M123=0,10,[1]Einspeiseatlas!M123)</f>
        <v>550</v>
      </c>
      <c r="G122">
        <f>IFERROR(YEAR([1]Einspeiseatlas!I123), "unbekannt")</f>
        <v>2009</v>
      </c>
      <c r="H122" t="str">
        <f>[1]Einspeiseatlas!O123</f>
        <v>PSA</v>
      </c>
    </row>
    <row r="123" spans="1:8" x14ac:dyDescent="0.25">
      <c r="A123" t="str">
        <f>[1]Einspeiseatlas!S124</f>
        <v>Brandenburg</v>
      </c>
      <c r="B123" t="str">
        <f>[1]Einspeiseatlas!V124</f>
        <v>Ketzin</v>
      </c>
      <c r="C123">
        <f>([1]Einspeiseatlas!AA124)</f>
        <v>52.491788999999997</v>
      </c>
      <c r="D123">
        <f>([1]Einspeiseatlas!AB124)</f>
        <v>12.86736</v>
      </c>
      <c r="E123" t="str">
        <f>[1]Einspeiseatlas!H124</f>
        <v>In Betrieb</v>
      </c>
      <c r="F123">
        <f>IF([1]Einspeiseatlas!M124=0,10,[1]Einspeiseatlas!M124)</f>
        <v>200</v>
      </c>
      <c r="G123">
        <f>IFERROR(YEAR([1]Einspeiseatlas!I124), "unbekannt")</f>
        <v>2007</v>
      </c>
      <c r="H123" t="str">
        <f>[1]Einspeiseatlas!O124</f>
        <v>PSA</v>
      </c>
    </row>
    <row r="124" spans="1:8" x14ac:dyDescent="0.25">
      <c r="A124" t="str">
        <f>[1]Einspeiseatlas!S125</f>
        <v>Niedersachsen</v>
      </c>
      <c r="B124" t="str">
        <f>[1]Einspeiseatlas!V125</f>
        <v>Kirchgellersen</v>
      </c>
      <c r="C124">
        <f>([1]Einspeiseatlas!AA125)</f>
        <v>53.222729999999999</v>
      </c>
      <c r="D124">
        <f>([1]Einspeiseatlas!AB125)</f>
        <v>10.284913</v>
      </c>
      <c r="E124" t="str">
        <f>[1]Einspeiseatlas!H125</f>
        <v>In Betrieb</v>
      </c>
      <c r="F124">
        <f>IF([1]Einspeiseatlas!M125=0,10,[1]Einspeiseatlas!M125)</f>
        <v>350</v>
      </c>
      <c r="G124">
        <f>IFERROR(YEAR([1]Einspeiseatlas!I125), "unbekannt")</f>
        <v>2013</v>
      </c>
      <c r="H124" t="str">
        <f>[1]Einspeiseatlas!O125</f>
        <v>Aminwäsche</v>
      </c>
    </row>
    <row r="125" spans="1:8" x14ac:dyDescent="0.25">
      <c r="A125" t="str">
        <f>[1]Einspeiseatlas!S126</f>
        <v>Hessen</v>
      </c>
      <c r="B125" t="str">
        <f>[1]Einspeiseatlas!V126</f>
        <v>Kirchhain</v>
      </c>
      <c r="C125">
        <f>([1]Einspeiseatlas!AA126)</f>
        <v>50.832495000000002</v>
      </c>
      <c r="D125">
        <f>([1]Einspeiseatlas!AB126)</f>
        <v>8.9080539999999999</v>
      </c>
      <c r="E125" t="str">
        <f>[1]Einspeiseatlas!H126</f>
        <v>In Betrieb</v>
      </c>
      <c r="F125">
        <f>IF([1]Einspeiseatlas!M126=0,10,[1]Einspeiseatlas!M126)</f>
        <v>648</v>
      </c>
      <c r="G125">
        <f>IFERROR(YEAR([1]Einspeiseatlas!I126), "unbekannt")</f>
        <v>2014</v>
      </c>
      <c r="H125" t="str">
        <f>[1]Einspeiseatlas!O126</f>
        <v>DWW</v>
      </c>
    </row>
    <row r="126" spans="1:8" x14ac:dyDescent="0.25">
      <c r="A126" t="str">
        <f>[1]Einspeiseatlas!S127</f>
        <v>Niedersachsen</v>
      </c>
      <c r="B126" t="str">
        <f>[1]Einspeiseatlas!V127</f>
        <v>Kirchlinteln</v>
      </c>
      <c r="C126">
        <f>([1]Einspeiseatlas!AA127)</f>
        <v>52.905465999999997</v>
      </c>
      <c r="D126">
        <f>([1]Einspeiseatlas!AB127)</f>
        <v>9.3468289999999996</v>
      </c>
      <c r="E126" t="str">
        <f>[1]Einspeiseatlas!H127</f>
        <v>In Betrieb</v>
      </c>
      <c r="F126">
        <f>IF([1]Einspeiseatlas!M127=0,10,[1]Einspeiseatlas!M127)</f>
        <v>400</v>
      </c>
      <c r="G126">
        <f>IFERROR(YEAR([1]Einspeiseatlas!I127), "unbekannt")</f>
        <v>2024</v>
      </c>
      <c r="H126" t="str">
        <f>[1]Einspeiseatlas!O127</f>
        <v>keine Angaben</v>
      </c>
    </row>
    <row r="127" spans="1:8" x14ac:dyDescent="0.25">
      <c r="A127" t="str">
        <f>[1]Einspeiseatlas!S128</f>
        <v>Baden-Württemberg</v>
      </c>
      <c r="B127" t="str">
        <f>[1]Einspeiseatlas!V128</f>
        <v>Kißlegg</v>
      </c>
      <c r="C127">
        <f>([1]Einspeiseatlas!AA128)</f>
        <v>47.838751000000002</v>
      </c>
      <c r="D127">
        <f>([1]Einspeiseatlas!AB128)</f>
        <v>9.9001110000000008</v>
      </c>
      <c r="E127" t="str">
        <f>[1]Einspeiseatlas!H128</f>
        <v>In Betrieb</v>
      </c>
      <c r="F127">
        <f>IF([1]Einspeiseatlas!M128=0,10,[1]Einspeiseatlas!M128)</f>
        <v>350</v>
      </c>
      <c r="G127">
        <f>IFERROR(YEAR([1]Einspeiseatlas!I128), "unbekannt")</f>
        <v>2010</v>
      </c>
      <c r="H127" t="str">
        <f>[1]Einspeiseatlas!O128</f>
        <v>Membrantechnologie</v>
      </c>
    </row>
    <row r="128" spans="1:8" x14ac:dyDescent="0.25">
      <c r="A128" t="str">
        <f>[1]Einspeiseatlas!S129</f>
        <v>Sachsen</v>
      </c>
      <c r="B128" t="str">
        <f>[1]Einspeiseatlas!V129</f>
        <v>Kitzscher</v>
      </c>
      <c r="C128">
        <f>([1]Einspeiseatlas!AA129)</f>
        <v>51.165523999999998</v>
      </c>
      <c r="D128">
        <f>([1]Einspeiseatlas!AB129)</f>
        <v>12.516862</v>
      </c>
      <c r="E128" t="str">
        <f>[1]Einspeiseatlas!H129</f>
        <v>In Betrieb</v>
      </c>
      <c r="F128">
        <f>IF([1]Einspeiseatlas!M129=0,10,[1]Einspeiseatlas!M129)</f>
        <v>700</v>
      </c>
      <c r="G128">
        <f>IFERROR(YEAR([1]Einspeiseatlas!I129), "unbekannt")</f>
        <v>2016</v>
      </c>
      <c r="H128" t="str">
        <f>[1]Einspeiseatlas!O129</f>
        <v>keine Angaben</v>
      </c>
    </row>
    <row r="129" spans="1:8" x14ac:dyDescent="0.25">
      <c r="A129" t="str">
        <f>[1]Einspeiseatlas!S130</f>
        <v>Hessen</v>
      </c>
      <c r="B129" t="str">
        <f>[1]Einspeiseatlas!V130</f>
        <v>Kleinlüder bei Fulda</v>
      </c>
      <c r="C129">
        <f>([1]Einspeiseatlas!AA130)</f>
        <v>50.552346</v>
      </c>
      <c r="D129">
        <f>([1]Einspeiseatlas!AB130)</f>
        <v>9.5410389999999996</v>
      </c>
      <c r="E129" t="str">
        <f>[1]Einspeiseatlas!H130</f>
        <v>In Betrieb</v>
      </c>
      <c r="F129">
        <f>IF([1]Einspeiseatlas!M130=0,10,[1]Einspeiseatlas!M130)</f>
        <v>280</v>
      </c>
      <c r="G129">
        <f>IFERROR(YEAR([1]Einspeiseatlas!I130), "unbekannt")</f>
        <v>2012</v>
      </c>
      <c r="H129" t="str">
        <f>[1]Einspeiseatlas!O130</f>
        <v>PSA</v>
      </c>
    </row>
    <row r="130" spans="1:8" x14ac:dyDescent="0.25">
      <c r="A130" t="str">
        <f>[1]Einspeiseatlas!S131</f>
        <v>Hessen</v>
      </c>
      <c r="B130" t="str">
        <f>[1]Einspeiseatlas!V131</f>
        <v>Kleinlüder bei Fulda 2. Stufe</v>
      </c>
      <c r="C130">
        <f>([1]Einspeiseatlas!AA131)</f>
        <v>50.552346</v>
      </c>
      <c r="D130">
        <f>([1]Einspeiseatlas!AB131)</f>
        <v>9.5410389999999996</v>
      </c>
      <c r="E130" t="str">
        <f>[1]Einspeiseatlas!H131</f>
        <v>In Betrieb</v>
      </c>
      <c r="F130">
        <f>IF([1]Einspeiseatlas!M131=0,10,[1]Einspeiseatlas!M131)</f>
        <v>310</v>
      </c>
      <c r="G130">
        <f>IFERROR(YEAR([1]Einspeiseatlas!I131), "unbekannt")</f>
        <v>2013</v>
      </c>
      <c r="H130" t="str">
        <f>[1]Einspeiseatlas!O131</f>
        <v>PSA</v>
      </c>
    </row>
    <row r="131" spans="1:8" x14ac:dyDescent="0.25">
      <c r="A131" t="str">
        <f>[1]Einspeiseatlas!S132</f>
        <v>Sachsen</v>
      </c>
      <c r="B131" t="str">
        <f>[1]Einspeiseatlas!V132</f>
        <v>Kodersdorf</v>
      </c>
      <c r="C131">
        <f>([1]Einspeiseatlas!AA132)</f>
        <v>51.228000000000002</v>
      </c>
      <c r="D131">
        <f>([1]Einspeiseatlas!AB132)</f>
        <v>14.914</v>
      </c>
      <c r="E131" t="str">
        <f>[1]Einspeiseatlas!H132</f>
        <v>In Betrieb</v>
      </c>
      <c r="F131">
        <f>IF([1]Einspeiseatlas!M132=0,10,[1]Einspeiseatlas!M132)</f>
        <v>800</v>
      </c>
      <c r="G131">
        <f>IFERROR(YEAR([1]Einspeiseatlas!I132), "unbekannt")</f>
        <v>2015</v>
      </c>
      <c r="H131" t="str">
        <f>[1]Einspeiseatlas!O132</f>
        <v>PSA</v>
      </c>
    </row>
    <row r="132" spans="1:8" x14ac:dyDescent="0.25">
      <c r="A132" t="str">
        <f>[1]Einspeiseatlas!S133</f>
        <v>Mecklenburg-Vorpommern</v>
      </c>
      <c r="B132" t="str">
        <f>[1]Einspeiseatlas!V133</f>
        <v>Kogel</v>
      </c>
      <c r="C132">
        <f>([1]Einspeiseatlas!AA133)</f>
        <v>53.500514000000003</v>
      </c>
      <c r="D132">
        <f>([1]Einspeiseatlas!AB133)</f>
        <v>10.936709</v>
      </c>
      <c r="E132" t="str">
        <f>[1]Einspeiseatlas!H133</f>
        <v>In Betrieb</v>
      </c>
      <c r="F132">
        <f>IF([1]Einspeiseatlas!M133=0,10,[1]Einspeiseatlas!M133)</f>
        <v>650</v>
      </c>
      <c r="G132">
        <f>IFERROR(YEAR([1]Einspeiseatlas!I133), "unbekannt")</f>
        <v>2025</v>
      </c>
      <c r="H132" t="str">
        <f>[1]Einspeiseatlas!O133</f>
        <v>keine Angaben</v>
      </c>
    </row>
    <row r="133" spans="1:8" x14ac:dyDescent="0.25">
      <c r="A133" t="str">
        <f>[1]Einspeiseatlas!S134</f>
        <v>Nordrhein-Westfalen</v>
      </c>
      <c r="B133" t="str">
        <f>[1]Einspeiseatlas!V134</f>
        <v>Köln</v>
      </c>
      <c r="C133">
        <f>([1]Einspeiseatlas!AA134)</f>
        <v>51.004800000000003</v>
      </c>
      <c r="D133">
        <f>([1]Einspeiseatlas!AB134)</f>
        <v>6.9542229999999998</v>
      </c>
      <c r="E133" t="str">
        <f>[1]Einspeiseatlas!H134</f>
        <v>In Betrieb</v>
      </c>
      <c r="F133">
        <f>IF([1]Einspeiseatlas!M134=0,10,[1]Einspeiseatlas!M134)</f>
        <v>330</v>
      </c>
      <c r="G133">
        <f>IFERROR(YEAR([1]Einspeiseatlas!I134), "unbekannt")</f>
        <v>2020</v>
      </c>
      <c r="H133" t="str">
        <f>[1]Einspeiseatlas!O134</f>
        <v>keine Angaben</v>
      </c>
    </row>
    <row r="134" spans="1:8" x14ac:dyDescent="0.25">
      <c r="A134" t="str">
        <f>[1]Einspeiseatlas!S135</f>
        <v>Nordrhein-Westfalen (NRW).</v>
      </c>
      <c r="B134" t="str">
        <f>[1]Einspeiseatlas!V135</f>
        <v>Köln</v>
      </c>
      <c r="C134">
        <f>([1]Einspeiseatlas!AA135)</f>
        <v>50.989541000000003</v>
      </c>
      <c r="D134">
        <f>([1]Einspeiseatlas!AB135)</f>
        <v>6.9801700000000002</v>
      </c>
      <c r="E134" t="str">
        <f>[1]Einspeiseatlas!H135</f>
        <v>In Betrieb</v>
      </c>
      <c r="F134">
        <f>IF([1]Einspeiseatlas!M135=0,10,[1]Einspeiseatlas!M135)</f>
        <v>450</v>
      </c>
      <c r="G134">
        <f>IFERROR(YEAR([1]Einspeiseatlas!I135), "unbekannt")</f>
        <v>2024</v>
      </c>
      <c r="H134" t="str">
        <f>[1]Einspeiseatlas!O135</f>
        <v>keine Angaben</v>
      </c>
    </row>
    <row r="135" spans="1:8" x14ac:dyDescent="0.25">
      <c r="A135" t="str">
        <f>[1]Einspeiseatlas!S136</f>
        <v>Niedersachsen</v>
      </c>
      <c r="B135" t="str">
        <f>[1]Einspeiseatlas!V136</f>
        <v>Königslutter</v>
      </c>
      <c r="C135">
        <f>([1]Einspeiseatlas!AA136)</f>
        <v>52.345877000000002</v>
      </c>
      <c r="D135">
        <f>([1]Einspeiseatlas!AB136)</f>
        <v>10.808116999999999</v>
      </c>
      <c r="E135" t="str">
        <f>[1]Einspeiseatlas!H136</f>
        <v>In Betrieb</v>
      </c>
      <c r="F135">
        <f>IF([1]Einspeiseatlas!M136=0,10,[1]Einspeiseatlas!M136)</f>
        <v>350</v>
      </c>
      <c r="G135">
        <f>IFERROR(YEAR([1]Einspeiseatlas!I136), "unbekannt")</f>
        <v>2013</v>
      </c>
      <c r="H135" t="str">
        <f>[1]Einspeiseatlas!O136</f>
        <v>Solvent</v>
      </c>
    </row>
    <row r="136" spans="1:8" x14ac:dyDescent="0.25">
      <c r="A136" t="str">
        <f>[1]Einspeiseatlas!S137</f>
        <v>Sachsen-Anhalt</v>
      </c>
      <c r="B136" t="str">
        <f>[1]Einspeiseatlas!V137</f>
        <v>Könnern</v>
      </c>
      <c r="C136">
        <f>([1]Einspeiseatlas!AA137)</f>
        <v>51.662467999999997</v>
      </c>
      <c r="D136">
        <f>([1]Einspeiseatlas!AB137)</f>
        <v>11.790118</v>
      </c>
      <c r="E136" t="str">
        <f>[1]Einspeiseatlas!H137</f>
        <v>In Betrieb</v>
      </c>
      <c r="F136">
        <f>IF([1]Einspeiseatlas!M137=0,10,[1]Einspeiseatlas!M137)</f>
        <v>700</v>
      </c>
      <c r="G136">
        <f>IFERROR(YEAR([1]Einspeiseatlas!I137), "unbekannt")</f>
        <v>2019</v>
      </c>
      <c r="H136" t="str">
        <f>[1]Einspeiseatlas!O137</f>
        <v>Aminwäsche</v>
      </c>
    </row>
    <row r="137" spans="1:8" x14ac:dyDescent="0.25">
      <c r="A137" t="str">
        <f>[1]Einspeiseatlas!S138</f>
        <v>Sachsen-Anhalt</v>
      </c>
      <c r="B137" t="str">
        <f>[1]Einspeiseatlas!V138</f>
        <v>Könnern</v>
      </c>
      <c r="C137">
        <f>([1]Einspeiseatlas!AA138)</f>
        <v>51.662999999999997</v>
      </c>
      <c r="D137">
        <f>([1]Einspeiseatlas!AB138)</f>
        <v>11.786</v>
      </c>
      <c r="E137" t="str">
        <f>[1]Einspeiseatlas!H138</f>
        <v>In Betrieb</v>
      </c>
      <c r="F137">
        <f>IF([1]Einspeiseatlas!M138=0,10,[1]Einspeiseatlas!M138)</f>
        <v>700</v>
      </c>
      <c r="G137">
        <f>IFERROR(YEAR([1]Einspeiseatlas!I138), "unbekannt")</f>
        <v>2009</v>
      </c>
      <c r="H137" t="str">
        <f>[1]Einspeiseatlas!O138</f>
        <v>DWW</v>
      </c>
    </row>
    <row r="138" spans="1:8" x14ac:dyDescent="0.25">
      <c r="A138" t="str">
        <f>[1]Einspeiseatlas!S139</f>
        <v>Mecklenburg-Vorpommern</v>
      </c>
      <c r="B138" t="str">
        <f>[1]Einspeiseatlas!V139</f>
        <v>Krackow</v>
      </c>
      <c r="C138">
        <f>([1]Einspeiseatlas!AA139)</f>
        <v>53.321269999999998</v>
      </c>
      <c r="D138">
        <f>([1]Einspeiseatlas!AB139)</f>
        <v>14.270011999999999</v>
      </c>
      <c r="E138" t="str">
        <f>[1]Einspeiseatlas!H139</f>
        <v>In Betrieb</v>
      </c>
      <c r="F138">
        <f>IF([1]Einspeiseatlas!M139=0,10,[1]Einspeiseatlas!M139)</f>
        <v>700</v>
      </c>
      <c r="G138">
        <f>IFERROR(YEAR([1]Einspeiseatlas!I139), "unbekannt")</f>
        <v>2016</v>
      </c>
      <c r="H138" t="str">
        <f>[1]Einspeiseatlas!O139</f>
        <v>Membran</v>
      </c>
    </row>
    <row r="139" spans="1:8" x14ac:dyDescent="0.25">
      <c r="A139" t="str">
        <f>[1]Einspeiseatlas!S140</f>
        <v>Nordrhein-Westfalen</v>
      </c>
      <c r="B139" t="str">
        <f>[1]Einspeiseatlas!V140</f>
        <v>Krefeld</v>
      </c>
      <c r="C139">
        <f>([1]Einspeiseatlas!AA140)</f>
        <v>51.379643000000002</v>
      </c>
      <c r="D139">
        <f>([1]Einspeiseatlas!AB140)</f>
        <v>6.6403280000000002</v>
      </c>
      <c r="E139" t="str">
        <f>[1]Einspeiseatlas!H140</f>
        <v>In Betrieb</v>
      </c>
      <c r="F139">
        <f>IF([1]Einspeiseatlas!M140=0,10,[1]Einspeiseatlas!M140)</f>
        <v>800</v>
      </c>
      <c r="G139">
        <f>IFERROR(YEAR([1]Einspeiseatlas!I140), "unbekannt")</f>
        <v>2022</v>
      </c>
      <c r="H139" t="str">
        <f>[1]Einspeiseatlas!O140</f>
        <v>keine Angaben</v>
      </c>
    </row>
    <row r="140" spans="1:8" x14ac:dyDescent="0.25">
      <c r="A140" t="str">
        <f>[1]Einspeiseatlas!S141</f>
        <v>Sachsen-Anhalt</v>
      </c>
      <c r="B140" t="str">
        <f>[1]Einspeiseatlas!V141</f>
        <v>Kroppenstedt</v>
      </c>
      <c r="C140">
        <f>([1]Einspeiseatlas!AA141)</f>
        <v>51.953290000000003</v>
      </c>
      <c r="D140">
        <f>([1]Einspeiseatlas!AB141)</f>
        <v>11.298177000000001</v>
      </c>
      <c r="E140" t="str">
        <f>[1]Einspeiseatlas!H141</f>
        <v>In Betrieb</v>
      </c>
      <c r="F140">
        <f>IF([1]Einspeiseatlas!M141=0,10,[1]Einspeiseatlas!M141)</f>
        <v>700</v>
      </c>
      <c r="G140">
        <f>IFERROR(YEAR([1]Einspeiseatlas!I141), "unbekannt")</f>
        <v>2014</v>
      </c>
      <c r="H140" t="str">
        <f>[1]Einspeiseatlas!O141</f>
        <v>keine Angaben</v>
      </c>
    </row>
    <row r="141" spans="1:8" x14ac:dyDescent="0.25">
      <c r="A141" t="str">
        <f>[1]Einspeiseatlas!S142</f>
        <v>Rheinland-Pfalz</v>
      </c>
      <c r="B141" t="str">
        <f>[1]Einspeiseatlas!V142</f>
        <v>Lambsborn</v>
      </c>
      <c r="C141">
        <f>([1]Einspeiseatlas!AA142)</f>
        <v>49.370415999999999</v>
      </c>
      <c r="D141">
        <f>([1]Einspeiseatlas!AB142)</f>
        <v>7.4402379999999999</v>
      </c>
      <c r="E141" t="str">
        <f>[1]Einspeiseatlas!H142</f>
        <v>In Betrieb</v>
      </c>
      <c r="F141">
        <f>IF([1]Einspeiseatlas!M142=0,10,[1]Einspeiseatlas!M142)</f>
        <v>350</v>
      </c>
      <c r="G141">
        <f>IFERROR(YEAR([1]Einspeiseatlas!I142), "unbekannt")</f>
        <v>2014</v>
      </c>
      <c r="H141" t="str">
        <f>[1]Einspeiseatlas!O142</f>
        <v>Genosorb</v>
      </c>
    </row>
    <row r="142" spans="1:8" x14ac:dyDescent="0.25">
      <c r="A142" t="str">
        <f>[1]Einspeiseatlas!S143</f>
        <v>Thüringen</v>
      </c>
      <c r="B142" t="str">
        <f>[1]Einspeiseatlas!V143</f>
        <v>Langenwetzendorf</v>
      </c>
      <c r="C142">
        <f>([1]Einspeiseatlas!AA143)</f>
        <v>50.688766999999999</v>
      </c>
      <c r="D142">
        <f>([1]Einspeiseatlas!AB143)</f>
        <v>12.114523999999999</v>
      </c>
      <c r="E142" t="str">
        <f>[1]Einspeiseatlas!H143</f>
        <v>In Betrieb</v>
      </c>
      <c r="F142">
        <f>IF([1]Einspeiseatlas!M143=0,10,[1]Einspeiseatlas!M143)</f>
        <v>700</v>
      </c>
      <c r="G142">
        <f>IFERROR(YEAR([1]Einspeiseatlas!I143), "unbekannt")</f>
        <v>2019</v>
      </c>
      <c r="H142" t="str">
        <f>[1]Einspeiseatlas!O143</f>
        <v>keine Angaben</v>
      </c>
    </row>
    <row r="143" spans="1:8" x14ac:dyDescent="0.25">
      <c r="A143" t="str">
        <f>[1]Einspeiseatlas!S144</f>
        <v>Schleswig-Holstein</v>
      </c>
      <c r="B143" t="str">
        <f>[1]Einspeiseatlas!V144</f>
        <v xml:space="preserve">Lanken/Wotersen/Elmenhorst </v>
      </c>
      <c r="C143">
        <f>([1]Einspeiseatlas!AA144)</f>
        <v>53542118</v>
      </c>
      <c r="D143">
        <f>([1]Einspeiseatlas!AB144)</f>
        <v>10598974</v>
      </c>
      <c r="E143" t="str">
        <f>[1]Einspeiseatlas!H144</f>
        <v>In Betrieb</v>
      </c>
      <c r="F143">
        <f>IF([1]Einspeiseatlas!M144=0,10,[1]Einspeiseatlas!M144)</f>
        <v>370</v>
      </c>
      <c r="G143">
        <f>IFERROR(YEAR([1]Einspeiseatlas!I144), "unbekannt")</f>
        <v>2010</v>
      </c>
      <c r="H143" t="str">
        <f>[1]Einspeiseatlas!O144</f>
        <v>keine Angaben</v>
      </c>
    </row>
    <row r="144" spans="1:8" x14ac:dyDescent="0.25">
      <c r="A144" t="str">
        <f>[1]Einspeiseatlas!S145</f>
        <v>Bayern</v>
      </c>
      <c r="B144" t="str">
        <f>[1]Einspeiseatlas!V145</f>
        <v>Lauterhofen</v>
      </c>
      <c r="C144">
        <f>([1]Einspeiseatlas!AA145)</f>
        <v>49.359903000000003</v>
      </c>
      <c r="D144">
        <f>([1]Einspeiseatlas!AB145)</f>
        <v>11.608814000000001</v>
      </c>
      <c r="E144" t="str">
        <f>[1]Einspeiseatlas!H145</f>
        <v>In Betrieb</v>
      </c>
      <c r="F144">
        <f>IF([1]Einspeiseatlas!M145=0,10,[1]Einspeiseatlas!M145)</f>
        <v>485</v>
      </c>
      <c r="G144">
        <f>IFERROR(YEAR([1]Einspeiseatlas!I145), "unbekannt")</f>
        <v>2013</v>
      </c>
      <c r="H144" t="str">
        <f>[1]Einspeiseatlas!O145</f>
        <v>PSA</v>
      </c>
    </row>
    <row r="145" spans="1:8" x14ac:dyDescent="0.25">
      <c r="A145" t="str">
        <f>[1]Einspeiseatlas!S146</f>
        <v>Mecklenburg-Vorpommern</v>
      </c>
      <c r="B145" t="str">
        <f>[1]Einspeiseatlas!V146</f>
        <v>Leizen</v>
      </c>
      <c r="C145">
        <f>([1]Einspeiseatlas!AA146)</f>
        <v>53.377612999999997</v>
      </c>
      <c r="D145">
        <f>([1]Einspeiseatlas!AB146)</f>
        <v>12.465673000000001</v>
      </c>
      <c r="E145" t="str">
        <f>[1]Einspeiseatlas!H146</f>
        <v>In Betrieb</v>
      </c>
      <c r="F145">
        <f>IF([1]Einspeiseatlas!M146=0,10,[1]Einspeiseatlas!M146)</f>
        <v>350</v>
      </c>
      <c r="G145">
        <f>IFERROR(YEAR([1]Einspeiseatlas!I146), "unbekannt")</f>
        <v>2013</v>
      </c>
      <c r="H145" t="str">
        <f>[1]Einspeiseatlas!O146</f>
        <v>drucklose Aminwäsche</v>
      </c>
    </row>
    <row r="146" spans="1:8" x14ac:dyDescent="0.25">
      <c r="A146" t="str">
        <f>[1]Einspeiseatlas!S147</f>
        <v>Niedersachsen</v>
      </c>
      <c r="B146" t="str">
        <f>[1]Einspeiseatlas!V147</f>
        <v>Lengede</v>
      </c>
      <c r="C146">
        <f>([1]Einspeiseatlas!AA147)</f>
        <v>52.196035999999999</v>
      </c>
      <c r="D146">
        <f>([1]Einspeiseatlas!AB147)</f>
        <v>10.337287</v>
      </c>
      <c r="E146" t="str">
        <f>[1]Einspeiseatlas!H147</f>
        <v>In Betrieb</v>
      </c>
      <c r="F146">
        <f>IF([1]Einspeiseatlas!M147=0,10,[1]Einspeiseatlas!M147)</f>
        <v>700</v>
      </c>
      <c r="G146">
        <f>IFERROR(YEAR([1]Einspeiseatlas!I147), "unbekannt")</f>
        <v>2014</v>
      </c>
      <c r="H146" t="str">
        <f>[1]Einspeiseatlas!O147</f>
        <v>DWW</v>
      </c>
    </row>
    <row r="147" spans="1:8" x14ac:dyDescent="0.25">
      <c r="A147" t="str">
        <f>[1]Einspeiseatlas!S148</f>
        <v>Brandenburg</v>
      </c>
      <c r="B147" t="str">
        <f>[1]Einspeiseatlas!V148</f>
        <v>Lenzen</v>
      </c>
      <c r="C147">
        <f>([1]Einspeiseatlas!AA148)</f>
        <v>53.103799000000002</v>
      </c>
      <c r="D147">
        <f>([1]Einspeiseatlas!AB148)</f>
        <v>11.483669000000001</v>
      </c>
      <c r="E147" t="str">
        <f>[1]Einspeiseatlas!H148</f>
        <v>In Betrieb</v>
      </c>
      <c r="F147">
        <f>IF([1]Einspeiseatlas!M148=0,10,[1]Einspeiseatlas!M148)</f>
        <v>700</v>
      </c>
      <c r="G147">
        <f>IFERROR(YEAR([1]Einspeiseatlas!I148), "unbekannt")</f>
        <v>2016</v>
      </c>
      <c r="H147" t="str">
        <f>[1]Einspeiseatlas!O148</f>
        <v>BiogasVerstärker</v>
      </c>
    </row>
    <row r="148" spans="1:8" x14ac:dyDescent="0.25">
      <c r="A148" t="str">
        <f>[1]Einspeiseatlas!S149</f>
        <v>Sachsen-Anhalt</v>
      </c>
      <c r="B148" t="str">
        <f>[1]Einspeiseatlas!V149</f>
        <v>Leuna</v>
      </c>
      <c r="C148">
        <f>([1]Einspeiseatlas!AA149)</f>
        <v>51.304991999999999</v>
      </c>
      <c r="D148">
        <f>([1]Einspeiseatlas!AB149)</f>
        <v>12.006000999999999</v>
      </c>
      <c r="E148" t="str">
        <f>[1]Einspeiseatlas!H149</f>
        <v>In Betrieb</v>
      </c>
      <c r="F148">
        <f>IF([1]Einspeiseatlas!M149=0,10,[1]Einspeiseatlas!M149)</f>
        <v>850</v>
      </c>
      <c r="G148">
        <f>IFERROR(YEAR([1]Einspeiseatlas!I149), "unbekannt")</f>
        <v>2025</v>
      </c>
      <c r="H148" t="str">
        <f>[1]Einspeiseatlas!O149</f>
        <v>keine Angaben</v>
      </c>
    </row>
    <row r="149" spans="1:8" x14ac:dyDescent="0.25">
      <c r="A149" t="str">
        <f>[1]Einspeiseatlas!S150</f>
        <v>Sachsen</v>
      </c>
      <c r="B149" t="str">
        <f>[1]Einspeiseatlas!V150</f>
        <v>Lichtensee</v>
      </c>
      <c r="C149">
        <f>([1]Einspeiseatlas!AA150)</f>
        <v>51.376964999999998</v>
      </c>
      <c r="D149">
        <f>([1]Einspeiseatlas!AB150)</f>
        <v>13.363376000000001</v>
      </c>
      <c r="E149" t="str">
        <f>[1]Einspeiseatlas!H150</f>
        <v>In Betrieb</v>
      </c>
      <c r="F149">
        <f>IF([1]Einspeiseatlas!M150=0,10,[1]Einspeiseatlas!M150)</f>
        <v>700</v>
      </c>
      <c r="G149">
        <f>IFERROR(YEAR([1]Einspeiseatlas!I150), "unbekannt")</f>
        <v>2012</v>
      </c>
      <c r="H149" t="str">
        <f>[1]Einspeiseatlas!O150</f>
        <v>Solvent</v>
      </c>
    </row>
    <row r="150" spans="1:8" x14ac:dyDescent="0.25">
      <c r="A150" t="str">
        <f>[1]Einspeiseatlas!S151</f>
        <v>Niedersachsen</v>
      </c>
      <c r="B150" t="str">
        <f>[1]Einspeiseatlas!V151</f>
        <v>Lindern</v>
      </c>
      <c r="C150">
        <f>([1]Einspeiseatlas!AA151)</f>
        <v>52.830660999999999</v>
      </c>
      <c r="D150">
        <f>([1]Einspeiseatlas!AB151)</f>
        <v>7.771598</v>
      </c>
      <c r="E150" t="str">
        <f>[1]Einspeiseatlas!H151</f>
        <v>In Betrieb</v>
      </c>
      <c r="F150">
        <f>IF([1]Einspeiseatlas!M151=0,10,[1]Einspeiseatlas!M151)</f>
        <v>500</v>
      </c>
      <c r="G150">
        <f>IFERROR(YEAR([1]Einspeiseatlas!I151), "unbekannt")</f>
        <v>2025</v>
      </c>
      <c r="H150" t="str">
        <f>[1]Einspeiseatlas!O151</f>
        <v>PSA</v>
      </c>
    </row>
    <row r="151" spans="1:8" x14ac:dyDescent="0.25">
      <c r="A151" t="str">
        <f>[1]Einspeiseatlas!S152</f>
        <v>Niedersachsen</v>
      </c>
      <c r="B151" t="str">
        <f>[1]Einspeiseatlas!V152</f>
        <v>Lohne</v>
      </c>
      <c r="C151">
        <f>([1]Einspeiseatlas!AA152)</f>
        <v>51.885094000000002</v>
      </c>
      <c r="D151">
        <f>([1]Einspeiseatlas!AB152)</f>
        <v>11.845641000000001</v>
      </c>
      <c r="E151" t="str">
        <f>[1]Einspeiseatlas!H152</f>
        <v>In Betrieb</v>
      </c>
      <c r="F151">
        <f>IF([1]Einspeiseatlas!M152=0,10,[1]Einspeiseatlas!M152)</f>
        <v>350</v>
      </c>
      <c r="G151">
        <f>IFERROR(YEAR([1]Einspeiseatlas!I152), "unbekannt")</f>
        <v>2013</v>
      </c>
      <c r="H151" t="str">
        <f>[1]Einspeiseatlas!O152</f>
        <v>DWW</v>
      </c>
    </row>
    <row r="152" spans="1:8" x14ac:dyDescent="0.25">
      <c r="A152" t="str">
        <f>[1]Einspeiseatlas!S153</f>
        <v>Niedersachsen</v>
      </c>
      <c r="B152" t="str">
        <f>[1]Einspeiseatlas!V153</f>
        <v>Löningen</v>
      </c>
      <c r="C152">
        <f>([1]Einspeiseatlas!AA153)</f>
        <v>52.740698000000002</v>
      </c>
      <c r="D152">
        <f>([1]Einspeiseatlas!AB153)</f>
        <v>7.7871990000000002</v>
      </c>
      <c r="E152" t="str">
        <f>[1]Einspeiseatlas!H153</f>
        <v>In Betrieb</v>
      </c>
      <c r="F152">
        <f>IF([1]Einspeiseatlas!M153=0,10,[1]Einspeiseatlas!M153)</f>
        <v>689</v>
      </c>
      <c r="G152">
        <f>IFERROR(YEAR([1]Einspeiseatlas!I153), "unbekannt")</f>
        <v>2024</v>
      </c>
      <c r="H152" t="str">
        <f>[1]Einspeiseatlas!O153</f>
        <v>Membrantechnik</v>
      </c>
    </row>
    <row r="153" spans="1:8" x14ac:dyDescent="0.25">
      <c r="A153" t="str">
        <f>[1]Einspeiseatlas!S154</f>
        <v>Schleswig-Holstein</v>
      </c>
      <c r="B153" t="str">
        <f>[1]Einspeiseatlas!V154</f>
        <v>Loop</v>
      </c>
      <c r="C153">
        <f>([1]Einspeiseatlas!AA154)</f>
        <v>54.146653999999998</v>
      </c>
      <c r="D153">
        <f>([1]Einspeiseatlas!AB154)</f>
        <v>9.9687350000000006</v>
      </c>
      <c r="E153" t="str">
        <f>[1]Einspeiseatlas!H154</f>
        <v>In Betrieb</v>
      </c>
      <c r="F153">
        <f>IF([1]Einspeiseatlas!M154=0,10,[1]Einspeiseatlas!M154)</f>
        <v>450</v>
      </c>
      <c r="G153">
        <f>IFERROR(YEAR([1]Einspeiseatlas!I154), "unbekannt")</f>
        <v>2013</v>
      </c>
      <c r="H153" t="str">
        <f>[1]Einspeiseatlas!O154</f>
        <v>Genosorb</v>
      </c>
    </row>
    <row r="154" spans="1:8" x14ac:dyDescent="0.25">
      <c r="A154" t="str">
        <f>[1]Einspeiseatlas!S155</f>
        <v>Niedersachsen</v>
      </c>
      <c r="B154" t="str">
        <f>[1]Einspeiseatlas!V155</f>
        <v>Lüchow</v>
      </c>
      <c r="C154">
        <f>([1]Einspeiseatlas!AA155)</f>
        <v>52.985045999999997</v>
      </c>
      <c r="D154">
        <f>([1]Einspeiseatlas!AB155)</f>
        <v>11.158053000000001</v>
      </c>
      <c r="E154" t="str">
        <f>[1]Einspeiseatlas!H155</f>
        <v>In Betrieb</v>
      </c>
      <c r="F154">
        <f>IF([1]Einspeiseatlas!M155=0,10,[1]Einspeiseatlas!M155)</f>
        <v>650</v>
      </c>
      <c r="G154">
        <f>IFERROR(YEAR([1]Einspeiseatlas!I155), "unbekannt")</f>
        <v>2009</v>
      </c>
      <c r="H154" t="str">
        <f>[1]Einspeiseatlas!O155</f>
        <v>DWW</v>
      </c>
    </row>
    <row r="155" spans="1:8" x14ac:dyDescent="0.25">
      <c r="A155" t="str">
        <f>[1]Einspeiseatlas!S156</f>
        <v>Brandenburg</v>
      </c>
      <c r="B155" t="str">
        <f>[1]Einspeiseatlas!V156</f>
        <v>Luckaitztal</v>
      </c>
      <c r="C155">
        <f>([1]Einspeiseatlas!AA156)</f>
        <v>51.667600999999998</v>
      </c>
      <c r="D155">
        <f>([1]Einspeiseatlas!AB156)</f>
        <v>13.984043</v>
      </c>
      <c r="E155" t="str">
        <f>[1]Einspeiseatlas!H156</f>
        <v>In Betrieb</v>
      </c>
      <c r="F155">
        <f>IF([1]Einspeiseatlas!M156=0,10,[1]Einspeiseatlas!M156)</f>
        <v>700</v>
      </c>
      <c r="G155">
        <f>IFERROR(YEAR([1]Einspeiseatlas!I156), "unbekannt")</f>
        <v>2012</v>
      </c>
      <c r="H155" t="str">
        <f>[1]Einspeiseatlas!O156</f>
        <v>keine Angaben</v>
      </c>
    </row>
    <row r="156" spans="1:8" x14ac:dyDescent="0.25">
      <c r="A156" t="str">
        <f>[1]Einspeiseatlas!S157</f>
        <v>Brandenburg</v>
      </c>
      <c r="B156" t="str">
        <f>[1]Einspeiseatlas!V157</f>
        <v>Luckau</v>
      </c>
      <c r="C156">
        <f>([1]Einspeiseatlas!AA157)</f>
        <v>51.876435999999998</v>
      </c>
      <c r="D156">
        <f>([1]Einspeiseatlas!AB157)</f>
        <v>13.798068000000001</v>
      </c>
      <c r="E156" t="str">
        <f>[1]Einspeiseatlas!H157</f>
        <v>In Betrieb</v>
      </c>
      <c r="F156">
        <f>IF([1]Einspeiseatlas!M157=0,10,[1]Einspeiseatlas!M157)</f>
        <v>400</v>
      </c>
      <c r="G156">
        <f>IFERROR(YEAR([1]Einspeiseatlas!I157), "unbekannt")</f>
        <v>2014</v>
      </c>
      <c r="H156" t="str">
        <f>[1]Einspeiseatlas!O157</f>
        <v>DWW</v>
      </c>
    </row>
    <row r="157" spans="1:8" x14ac:dyDescent="0.25">
      <c r="A157" t="str">
        <f>[1]Einspeiseatlas!S158</f>
        <v>Bayern</v>
      </c>
      <c r="B157" t="str">
        <f>[1]Einspeiseatlas!V158</f>
        <v>Maihingen</v>
      </c>
      <c r="C157">
        <f>([1]Einspeiseatlas!AA158)</f>
        <v>48.919910000000002</v>
      </c>
      <c r="D157">
        <f>([1]Einspeiseatlas!AB158)</f>
        <v>10.519125000000001</v>
      </c>
      <c r="E157" t="str">
        <f>[1]Einspeiseatlas!H158</f>
        <v>In Betrieb</v>
      </c>
      <c r="F157">
        <f>IF([1]Einspeiseatlas!M158=0,10,[1]Einspeiseatlas!M158)</f>
        <v>600</v>
      </c>
      <c r="G157">
        <f>IFERROR(YEAR([1]Einspeiseatlas!I158), "unbekannt")</f>
        <v>2008</v>
      </c>
      <c r="H157" t="str">
        <f>[1]Einspeiseatlas!O158</f>
        <v>DWW</v>
      </c>
    </row>
    <row r="158" spans="1:8" x14ac:dyDescent="0.25">
      <c r="A158" t="str">
        <f>[1]Einspeiseatlas!S159</f>
        <v>Mecklenburg-Vorpommern</v>
      </c>
      <c r="B158" t="str">
        <f>[1]Einspeiseatlas!V159</f>
        <v>Malchin</v>
      </c>
      <c r="C158">
        <f>([1]Einspeiseatlas!AA159)</f>
        <v>53.75</v>
      </c>
      <c r="D158">
        <f>([1]Einspeiseatlas!AB159)</f>
        <v>12.773</v>
      </c>
      <c r="E158" t="str">
        <f>[1]Einspeiseatlas!H159</f>
        <v>In Betrieb</v>
      </c>
      <c r="F158">
        <f>IF([1]Einspeiseatlas!M159=0,10,[1]Einspeiseatlas!M159)</f>
        <v>700</v>
      </c>
      <c r="G158">
        <f>IFERROR(YEAR([1]Einspeiseatlas!I159), "unbekannt")</f>
        <v>2018</v>
      </c>
      <c r="H158" t="str">
        <f>[1]Einspeiseatlas!O159</f>
        <v xml:space="preserve">keine Angaben </v>
      </c>
    </row>
    <row r="159" spans="1:8" x14ac:dyDescent="0.25">
      <c r="A159" t="str">
        <f>[1]Einspeiseatlas!S160</f>
        <v>Bayern</v>
      </c>
      <c r="B159" t="str">
        <f>[1]Einspeiseatlas!V160</f>
        <v>Mammendorf</v>
      </c>
      <c r="C159">
        <f>([1]Einspeiseatlas!AA160)</f>
        <v>48.183664</v>
      </c>
      <c r="D159">
        <f>([1]Einspeiseatlas!AB160)</f>
        <v>11.15315</v>
      </c>
      <c r="E159" t="str">
        <f>[1]Einspeiseatlas!H160</f>
        <v>In Betrieb</v>
      </c>
      <c r="F159">
        <f>IF([1]Einspeiseatlas!M160=0,10,[1]Einspeiseatlas!M160)</f>
        <v>380</v>
      </c>
      <c r="G159">
        <f>IFERROR(YEAR([1]Einspeiseatlas!I160), "unbekannt")</f>
        <v>2014</v>
      </c>
      <c r="H159" t="str">
        <f>[1]Einspeiseatlas!O160</f>
        <v>PSA</v>
      </c>
    </row>
    <row r="160" spans="1:8" x14ac:dyDescent="0.25">
      <c r="A160" t="str">
        <f>[1]Einspeiseatlas!S161</f>
        <v>Schleswig-Holstein</v>
      </c>
      <c r="B160" t="str">
        <f>[1]Einspeiseatlas!V161</f>
        <v xml:space="preserve">Marienthal </v>
      </c>
      <c r="C160">
        <f>([1]Einspeiseatlas!AA161)</f>
        <v>54.441746000000002</v>
      </c>
      <c r="D160">
        <f>([1]Einspeiseatlas!AB161)</f>
        <v>9.8415180000000007</v>
      </c>
      <c r="E160" t="str">
        <f>[1]Einspeiseatlas!H161</f>
        <v>in Betrieb</v>
      </c>
      <c r="F160">
        <f>IF([1]Einspeiseatlas!M161=0,10,[1]Einspeiseatlas!M161)</f>
        <v>380</v>
      </c>
      <c r="G160">
        <f>IFERROR(YEAR([1]Einspeiseatlas!I161), "unbekannt")</f>
        <v>2013</v>
      </c>
      <c r="H160" t="str">
        <f>[1]Einspeiseatlas!O161</f>
        <v>drucklose Aminwäsche</v>
      </c>
    </row>
    <row r="161" spans="1:8" x14ac:dyDescent="0.25">
      <c r="A161" t="str">
        <f>[1]Einspeiseatlas!S162</f>
        <v>Sachsen</v>
      </c>
      <c r="B161" t="str">
        <f>[1]Einspeiseatlas!V162</f>
        <v>Markranstädt</v>
      </c>
      <c r="C161">
        <f>([1]Einspeiseatlas!AA162)</f>
        <v>51.273840999999997</v>
      </c>
      <c r="D161">
        <f>([1]Einspeiseatlas!AB162)</f>
        <v>12.187873</v>
      </c>
      <c r="E161" t="str">
        <f>[1]Einspeiseatlas!H162</f>
        <v>In Betrieb</v>
      </c>
      <c r="F161">
        <f>IF([1]Einspeiseatlas!M162=0,10,[1]Einspeiseatlas!M162)</f>
        <v>700</v>
      </c>
      <c r="G161">
        <f>IFERROR(YEAR([1]Einspeiseatlas!I162), "unbekannt")</f>
        <v>2011</v>
      </c>
      <c r="H161" t="str">
        <f>[1]Einspeiseatlas!O162</f>
        <v>keine Angaben</v>
      </c>
    </row>
    <row r="162" spans="1:8" x14ac:dyDescent="0.25">
      <c r="A162" t="str">
        <f>[1]Einspeiseatlas!S163</f>
        <v>Bayern</v>
      </c>
      <c r="B162" t="str">
        <f>[1]Einspeiseatlas!V163</f>
        <v>Marktoffingen</v>
      </c>
      <c r="C162">
        <f>([1]Einspeiseatlas!AA163)</f>
        <v>48.921292999999999</v>
      </c>
      <c r="D162">
        <f>([1]Einspeiseatlas!AB163)</f>
        <v>10.482556000000001</v>
      </c>
      <c r="E162" t="str">
        <f>[1]Einspeiseatlas!H163</f>
        <v>In Betrieb</v>
      </c>
      <c r="F162">
        <f>IF([1]Einspeiseatlas!M163=0,10,[1]Einspeiseatlas!M163)</f>
        <v>350</v>
      </c>
      <c r="G162">
        <f>IFERROR(YEAR([1]Einspeiseatlas!I163), "unbekannt")</f>
        <v>2013</v>
      </c>
      <c r="H162" t="str">
        <f>[1]Einspeiseatlas!O163</f>
        <v>DWW</v>
      </c>
    </row>
    <row r="163" spans="1:8" x14ac:dyDescent="0.25">
      <c r="A163" t="str">
        <f>[1]Einspeiseatlas!S164</f>
        <v>Thüringen</v>
      </c>
      <c r="B163" t="str">
        <f>[1]Einspeiseatlas!V164</f>
        <v>Menteroda</v>
      </c>
      <c r="C163">
        <f>([1]Einspeiseatlas!AA164)</f>
        <v>51.320329000000001</v>
      </c>
      <c r="D163">
        <f>([1]Einspeiseatlas!AB164)</f>
        <v>10.583240999999999</v>
      </c>
      <c r="E163" t="str">
        <f>[1]Einspeiseatlas!H164</f>
        <v>In Betrieb</v>
      </c>
      <c r="F163">
        <f>IF([1]Einspeiseatlas!M164=0,10,[1]Einspeiseatlas!M164)</f>
        <v>700</v>
      </c>
      <c r="G163">
        <f>IFERROR(YEAR([1]Einspeiseatlas!I164), "unbekannt")</f>
        <v>2014</v>
      </c>
      <c r="H163" t="str">
        <f>[1]Einspeiseatlas!O164</f>
        <v>PSA</v>
      </c>
    </row>
    <row r="164" spans="1:8" x14ac:dyDescent="0.25">
      <c r="A164" t="str">
        <f>[1]Einspeiseatlas!S165</f>
        <v>Saarland</v>
      </c>
      <c r="B164" t="str">
        <f>[1]Einspeiseatlas!V165</f>
        <v>Merzig</v>
      </c>
      <c r="C164">
        <f>([1]Einspeiseatlas!AA165)</f>
        <v>49.436999999999998</v>
      </c>
      <c r="D164">
        <f>([1]Einspeiseatlas!AB165)</f>
        <v>6.5759999999999996</v>
      </c>
      <c r="E164" t="str">
        <f>[1]Einspeiseatlas!H165</f>
        <v>In Betrieb</v>
      </c>
      <c r="F164">
        <f>IF([1]Einspeiseatlas!M165=0,10,[1]Einspeiseatlas!M165)</f>
        <v>550</v>
      </c>
      <c r="G164">
        <f>IFERROR(YEAR([1]Einspeiseatlas!I165), "unbekannt")</f>
        <v>2011</v>
      </c>
      <c r="H164" t="str">
        <f>[1]Einspeiseatlas!O165</f>
        <v>BiogasVerstärker</v>
      </c>
    </row>
    <row r="165" spans="1:8" x14ac:dyDescent="0.25">
      <c r="A165" t="str">
        <f>[1]Einspeiseatlas!S166</f>
        <v>Niedersachsen</v>
      </c>
      <c r="B165" t="str">
        <f>[1]Einspeiseatlas!V166</f>
        <v>Müden</v>
      </c>
      <c r="C165">
        <f>([1]Einspeiseatlas!AA166)</f>
        <v>52.532097</v>
      </c>
      <c r="D165">
        <f>([1]Einspeiseatlas!AB166)</f>
        <v>10.377992000000001</v>
      </c>
      <c r="E165" t="str">
        <f>[1]Einspeiseatlas!H166</f>
        <v>In Betrieb</v>
      </c>
      <c r="F165">
        <f>IF([1]Einspeiseatlas!M166=0,10,[1]Einspeiseatlas!M166)</f>
        <v>350</v>
      </c>
      <c r="G165">
        <f>IFERROR(YEAR([1]Einspeiseatlas!I166), "unbekannt")</f>
        <v>2012</v>
      </c>
      <c r="H165" t="str">
        <f>[1]Einspeiseatlas!O166</f>
        <v>drucklose Aminwäsche</v>
      </c>
    </row>
    <row r="166" spans="1:8" x14ac:dyDescent="0.25">
      <c r="A166" t="str">
        <f>[1]Einspeiseatlas!S167</f>
        <v>Baden-Württemberg</v>
      </c>
      <c r="B166" t="str">
        <f>[1]Einspeiseatlas!V167</f>
        <v>Mühlacker</v>
      </c>
      <c r="C166">
        <f>([1]Einspeiseatlas!AA167)</f>
        <v>48.952503999999998</v>
      </c>
      <c r="D166">
        <f>([1]Einspeiseatlas!AB167)</f>
        <v>8.8885629999999995</v>
      </c>
      <c r="E166" t="str">
        <f>[1]Einspeiseatlas!H167</f>
        <v>In Betrieb</v>
      </c>
      <c r="F166">
        <f>IF([1]Einspeiseatlas!M167=0,10,[1]Einspeiseatlas!M167)</f>
        <v>500</v>
      </c>
      <c r="G166">
        <f>IFERROR(YEAR([1]Einspeiseatlas!I167), "unbekannt")</f>
        <v>2007</v>
      </c>
      <c r="H166" t="str">
        <f>[1]Einspeiseatlas!O167</f>
        <v>PSA</v>
      </c>
    </row>
    <row r="167" spans="1:8" x14ac:dyDescent="0.25">
      <c r="A167" t="str">
        <f>[1]Einspeiseatlas!S168</f>
        <v>Brandenburg</v>
      </c>
      <c r="B167" t="str">
        <f>[1]Einspeiseatlas!V168</f>
        <v>Nauen</v>
      </c>
      <c r="C167">
        <f>([1]Einspeiseatlas!AA168)</f>
        <v>52.591818000000004</v>
      </c>
      <c r="D167">
        <f>([1]Einspeiseatlas!AB168)</f>
        <v>12.855399</v>
      </c>
      <c r="E167" t="str">
        <f>[1]Einspeiseatlas!H168</f>
        <v>In Betrieb</v>
      </c>
      <c r="F167">
        <f>IF([1]Einspeiseatlas!M168=0,10,[1]Einspeiseatlas!M168)</f>
        <v>700</v>
      </c>
      <c r="G167">
        <f>IFERROR(YEAR([1]Einspeiseatlas!I168), "unbekannt")</f>
        <v>2011</v>
      </c>
      <c r="H167" t="str">
        <f>[1]Einspeiseatlas!O168</f>
        <v>Aminwäsche</v>
      </c>
    </row>
    <row r="168" spans="1:8" x14ac:dyDescent="0.25">
      <c r="A168" t="str">
        <f>[1]Einspeiseatlas!S169</f>
        <v>Sachsen</v>
      </c>
      <c r="B168" t="str">
        <f>[1]Einspeiseatlas!V169</f>
        <v>Naundorf</v>
      </c>
      <c r="C168">
        <f>([1]Einspeiseatlas!AA169)</f>
        <v>51.262718</v>
      </c>
      <c r="D168">
        <f>([1]Einspeiseatlas!AB169)</f>
        <v>13.194444000000001</v>
      </c>
      <c r="E168" t="str">
        <f>[1]Einspeiseatlas!H169</f>
        <v>In Betrieb</v>
      </c>
      <c r="F168">
        <f>IF([1]Einspeiseatlas!M169=0,10,[1]Einspeiseatlas!M169)</f>
        <v>550</v>
      </c>
      <c r="G168">
        <f>IFERROR(YEAR([1]Einspeiseatlas!I169), "unbekannt")</f>
        <v>2015</v>
      </c>
      <c r="H168" t="str">
        <f>[1]Einspeiseatlas!O169</f>
        <v>keine Angaben</v>
      </c>
    </row>
    <row r="169" spans="1:8" x14ac:dyDescent="0.25">
      <c r="A169" t="str">
        <f>[1]Einspeiseatlas!S170</f>
        <v>Mecklenburg-Vorpommern</v>
      </c>
      <c r="B169" t="str">
        <f>[1]Einspeiseatlas!V170</f>
        <v>Neuburg</v>
      </c>
      <c r="C169">
        <f>([1]Einspeiseatlas!AA170)</f>
        <v>53.942622999999998</v>
      </c>
      <c r="D169">
        <f>([1]Einspeiseatlas!AB170)</f>
        <v>11.615398000000001</v>
      </c>
      <c r="E169" t="str">
        <f>[1]Einspeiseatlas!H170</f>
        <v>In Betrieb</v>
      </c>
      <c r="F169">
        <f>IF([1]Einspeiseatlas!M170=0,10,[1]Einspeiseatlas!M170)</f>
        <v>700</v>
      </c>
      <c r="G169">
        <f>IFERROR(YEAR([1]Einspeiseatlas!I170), "unbekannt")</f>
        <v>2014</v>
      </c>
      <c r="H169" t="str">
        <f>[1]Einspeiseatlas!O170</f>
        <v>DWW</v>
      </c>
    </row>
    <row r="170" spans="1:8" x14ac:dyDescent="0.25">
      <c r="A170" t="str">
        <f>[1]Einspeiseatlas!S171</f>
        <v>Baden-Württemberg</v>
      </c>
      <c r="B170" t="str">
        <f>[1]Einspeiseatlas!V171</f>
        <v>Neuenburg</v>
      </c>
      <c r="C170">
        <f>([1]Einspeiseatlas!AA171)</f>
        <v>47.892772999999998</v>
      </c>
      <c r="D170">
        <f>([1]Einspeiseatlas!AB171)</f>
        <v>7.6087629999999997</v>
      </c>
      <c r="E170" t="str">
        <f>[1]Einspeiseatlas!H171</f>
        <v>In Betrieb</v>
      </c>
      <c r="F170">
        <f>IF([1]Einspeiseatlas!M171=0,10,[1]Einspeiseatlas!M171)</f>
        <v>318</v>
      </c>
      <c r="G170">
        <f>IFERROR(YEAR([1]Einspeiseatlas!I171), "unbekannt")</f>
        <v>2012</v>
      </c>
      <c r="H170" t="str">
        <f>[1]Einspeiseatlas!O171</f>
        <v>keine Angaben</v>
      </c>
    </row>
    <row r="171" spans="1:8" x14ac:dyDescent="0.25">
      <c r="A171" t="str">
        <f>[1]Einspeiseatlas!S172</f>
        <v>Baden-Württemberg</v>
      </c>
      <c r="B171" t="str">
        <f>[1]Einspeiseatlas!V172</f>
        <v>Neuenburg</v>
      </c>
      <c r="C171">
        <f>([1]Einspeiseatlas!AA172)</f>
        <v>47.892772999999998</v>
      </c>
      <c r="D171">
        <f>([1]Einspeiseatlas!AB172)</f>
        <v>7.6087629999999997</v>
      </c>
      <c r="E171" t="str">
        <f>[1]Einspeiseatlas!H172</f>
        <v>In Betrieb</v>
      </c>
      <c r="F171">
        <f>IF([1]Einspeiseatlas!M172=0,10,[1]Einspeiseatlas!M172)</f>
        <v>318</v>
      </c>
      <c r="G171">
        <f>IFERROR(YEAR([1]Einspeiseatlas!I172), "unbekannt")</f>
        <v>2012</v>
      </c>
      <c r="H171" t="str">
        <f>[1]Einspeiseatlas!O172</f>
        <v>keine Angaben</v>
      </c>
    </row>
    <row r="172" spans="1:8" x14ac:dyDescent="0.25">
      <c r="A172" t="str">
        <f>[1]Einspeiseatlas!S173</f>
        <v>Brandenburg</v>
      </c>
      <c r="B172" t="str">
        <f>[1]Einspeiseatlas!V173</f>
        <v>Pinnow</v>
      </c>
      <c r="C172">
        <f>([1]Einspeiseatlas!AA173)</f>
        <v>53.059659000000003</v>
      </c>
      <c r="D172">
        <f>([1]Einspeiseatlas!AB173)</f>
        <v>14.111644</v>
      </c>
      <c r="E172" t="str">
        <f>[1]Einspeiseatlas!H173</f>
        <v>In Betrieb</v>
      </c>
      <c r="F172">
        <f>IF([1]Einspeiseatlas!M173=0,10,[1]Einspeiseatlas!M173)</f>
        <v>1500</v>
      </c>
      <c r="G172">
        <f>IFERROR(YEAR([1]Einspeiseatlas!I173), "unbekannt")</f>
        <v>2019</v>
      </c>
      <c r="H172" t="str">
        <f>[1]Einspeiseatlas!O173</f>
        <v>DWW</v>
      </c>
    </row>
    <row r="173" spans="1:8" x14ac:dyDescent="0.25">
      <c r="A173" t="str">
        <f>[1]Einspeiseatlas!S174</f>
        <v>Brandenburg</v>
      </c>
      <c r="B173" t="str">
        <f>[1]Einspeiseatlas!V174</f>
        <v>Neuhardenberg</v>
      </c>
      <c r="C173">
        <f>([1]Einspeiseatlas!AA174)</f>
        <v>53507243</v>
      </c>
      <c r="D173">
        <f>([1]Einspeiseatlas!AB174)</f>
        <v>13274517</v>
      </c>
      <c r="E173" t="str">
        <f>[1]Einspeiseatlas!H174</f>
        <v>in Betrieb</v>
      </c>
      <c r="F173">
        <f>IF([1]Einspeiseatlas!M174=0,10,[1]Einspeiseatlas!M174)</f>
        <v>350</v>
      </c>
      <c r="G173">
        <f>IFERROR(YEAR([1]Einspeiseatlas!I174), "unbekannt")</f>
        <v>2016</v>
      </c>
      <c r="H173" t="str">
        <f>[1]Einspeiseatlas!O174</f>
        <v>Membran</v>
      </c>
    </row>
    <row r="174" spans="1:8" x14ac:dyDescent="0.25">
      <c r="A174" t="str">
        <f>[1]Einspeiseatlas!S175</f>
        <v>Nordrhein-Westfalen</v>
      </c>
      <c r="B174" t="str">
        <f>[1]Einspeiseatlas!V175</f>
        <v>Neuss</v>
      </c>
      <c r="C174">
        <f>([1]Einspeiseatlas!AA175)</f>
        <v>51.140267999999999</v>
      </c>
      <c r="D174">
        <f>([1]Einspeiseatlas!AB175)</f>
        <v>6.6885219999999999</v>
      </c>
      <c r="E174" t="str">
        <f>[1]Einspeiseatlas!H175</f>
        <v>In Betrieb</v>
      </c>
      <c r="F174">
        <f>IF([1]Einspeiseatlas!M175=0,10,[1]Einspeiseatlas!M175)</f>
        <v>160</v>
      </c>
      <c r="G174">
        <f>IFERROR(YEAR([1]Einspeiseatlas!I175), "unbekannt")</f>
        <v>2010</v>
      </c>
      <c r="H174" t="str">
        <f>[1]Einspeiseatlas!O175</f>
        <v>Aminwäsche</v>
      </c>
    </row>
    <row r="175" spans="1:8" x14ac:dyDescent="0.25">
      <c r="A175" t="str">
        <f>[1]Einspeiseatlas!S176</f>
        <v>Sachsen</v>
      </c>
      <c r="B175" t="str">
        <f>[1]Einspeiseatlas!V176</f>
        <v>Niederau</v>
      </c>
      <c r="C175">
        <f>([1]Einspeiseatlas!AA176)</f>
        <v>51.198</v>
      </c>
      <c r="D175">
        <f>([1]Einspeiseatlas!AB176)</f>
        <v>13.552</v>
      </c>
      <c r="E175" t="str">
        <f>[1]Einspeiseatlas!H176</f>
        <v>In Betrieb</v>
      </c>
      <c r="F175">
        <f>IF([1]Einspeiseatlas!M176=0,10,[1]Einspeiseatlas!M176)</f>
        <v>550</v>
      </c>
      <c r="G175">
        <f>IFERROR(YEAR([1]Einspeiseatlas!I176), "unbekannt")</f>
        <v>2015</v>
      </c>
      <c r="H175" t="str">
        <f>[1]Einspeiseatlas!O176</f>
        <v>physikalische Wäsche</v>
      </c>
    </row>
    <row r="176" spans="1:8" x14ac:dyDescent="0.25">
      <c r="A176" t="str">
        <f>[1]Einspeiseatlas!S177</f>
        <v>Sachsen-Anhalt</v>
      </c>
      <c r="B176" t="str">
        <f>[1]Einspeiseatlas!V177</f>
        <v>Niederndodeleben</v>
      </c>
      <c r="C176">
        <f>([1]Einspeiseatlas!AA177)</f>
        <v>52.148000000000003</v>
      </c>
      <c r="D176">
        <f>([1]Einspeiseatlas!AB177)</f>
        <v>11.522</v>
      </c>
      <c r="E176" t="str">
        <f>[1]Einspeiseatlas!H177</f>
        <v>In Betrieb</v>
      </c>
      <c r="F176">
        <f>IF([1]Einspeiseatlas!M177=0,10,[1]Einspeiseatlas!M177)</f>
        <v>700</v>
      </c>
      <c r="G176">
        <f>IFERROR(YEAR([1]Einspeiseatlas!I177), "unbekannt")</f>
        <v>2009</v>
      </c>
      <c r="H176" t="str">
        <f>[1]Einspeiseatlas!O177</f>
        <v>DWW</v>
      </c>
    </row>
    <row r="177" spans="1:8" x14ac:dyDescent="0.25">
      <c r="A177" t="str">
        <f>[1]Einspeiseatlas!S178</f>
        <v>Sachsen-Anhalt</v>
      </c>
      <c r="B177" t="str">
        <f>[1]Einspeiseatlas!V178</f>
        <v xml:space="preserve">Niederndodeleben II </v>
      </c>
      <c r="C177">
        <f>([1]Einspeiseatlas!AA178)</f>
        <v>52.149102999999997</v>
      </c>
      <c r="D177">
        <f>([1]Einspeiseatlas!AB178)</f>
        <v>11.533443999999999</v>
      </c>
      <c r="E177" t="str">
        <f>[1]Einspeiseatlas!H178</f>
        <v>In Betrieb</v>
      </c>
      <c r="F177">
        <f>IF([1]Einspeiseatlas!M178=0,10,[1]Einspeiseatlas!M178)</f>
        <v>700</v>
      </c>
      <c r="G177">
        <f>IFERROR(YEAR([1]Einspeiseatlas!I178), "unbekannt")</f>
        <v>2014</v>
      </c>
      <c r="H177" t="str">
        <f>[1]Einspeiseatlas!O178</f>
        <v>keine Angaben</v>
      </c>
    </row>
    <row r="178" spans="1:8" x14ac:dyDescent="0.25">
      <c r="A178" t="str">
        <f>[1]Einspeiseatlas!S179</f>
        <v>Sachsen-Anhalt</v>
      </c>
      <c r="B178" t="str">
        <f>[1]Einspeiseatlas!V179</f>
        <v>Niederröblingen</v>
      </c>
      <c r="C178">
        <f>([1]Einspeiseatlas!AA179)</f>
        <v>51.423833999999999</v>
      </c>
      <c r="D178">
        <f>([1]Einspeiseatlas!AB179)</f>
        <v>11.350591</v>
      </c>
      <c r="E178" t="str">
        <f>[1]Einspeiseatlas!H179</f>
        <v>In Betrieb</v>
      </c>
      <c r="F178">
        <f>IF([1]Einspeiseatlas!M179=0,10,[1]Einspeiseatlas!M179)</f>
        <v>620</v>
      </c>
      <c r="G178">
        <f>IFERROR(YEAR([1]Einspeiseatlas!I179), "unbekannt")</f>
        <v>2014</v>
      </c>
      <c r="H178" t="str">
        <f>[1]Einspeiseatlas!O179</f>
        <v>Aminwäsche</v>
      </c>
    </row>
    <row r="179" spans="1:8" x14ac:dyDescent="0.25">
      <c r="A179" t="str">
        <f>[1]Einspeiseatlas!S180</f>
        <v>Brandenburg</v>
      </c>
      <c r="B179" t="str">
        <f>[1]Einspeiseatlas!V180</f>
        <v>Nonnendorf</v>
      </c>
      <c r="C179">
        <f>([1]Einspeiseatlas!AA180)</f>
        <v>51.916657000000001</v>
      </c>
      <c r="D179">
        <f>([1]Einspeiseatlas!AB180)</f>
        <v>13.259828000000001</v>
      </c>
      <c r="E179" t="str">
        <f>[1]Einspeiseatlas!H180</f>
        <v>In Betrieb</v>
      </c>
      <c r="F179">
        <f>IF([1]Einspeiseatlas!M180=0,10,[1]Einspeiseatlas!M180)</f>
        <v>700</v>
      </c>
      <c r="G179">
        <f>IFERROR(YEAR([1]Einspeiseatlas!I180), "unbekannt")</f>
        <v>2014</v>
      </c>
      <c r="H179" t="str">
        <f>[1]Einspeiseatlas!O180</f>
        <v>PSA</v>
      </c>
    </row>
    <row r="180" spans="1:8" x14ac:dyDescent="0.25">
      <c r="A180" t="str">
        <f>[1]Einspeiseatlas!S181</f>
        <v>Sachsen-Anhalt</v>
      </c>
      <c r="B180" t="str">
        <f>[1]Einspeiseatlas!V181</f>
        <v>Nordgermersleben</v>
      </c>
      <c r="C180">
        <f>([1]Einspeiseatlas!AA181)</f>
        <v>52.213270000000001</v>
      </c>
      <c r="D180">
        <f>([1]Einspeiseatlas!AB181)</f>
        <v>11.337033</v>
      </c>
      <c r="E180" t="str">
        <f>[1]Einspeiseatlas!H181</f>
        <v>In Betrieb</v>
      </c>
      <c r="F180">
        <f>IF([1]Einspeiseatlas!M181=0,10,[1]Einspeiseatlas!M181)</f>
        <v>800</v>
      </c>
      <c r="G180">
        <f>IFERROR(YEAR([1]Einspeiseatlas!I181), "unbekannt")</f>
        <v>2012</v>
      </c>
      <c r="H180" t="str">
        <f>[1]Einspeiseatlas!O181</f>
        <v>DWW</v>
      </c>
    </row>
    <row r="181" spans="1:8" x14ac:dyDescent="0.25">
      <c r="A181" t="str">
        <f>[1]Einspeiseatlas!S182</f>
        <v>Thüringen</v>
      </c>
      <c r="B181" t="str">
        <f>[1]Einspeiseatlas!V182</f>
        <v>Nordhausen</v>
      </c>
      <c r="C181">
        <f>([1]Einspeiseatlas!AA182)</f>
        <v>51.490260999999997</v>
      </c>
      <c r="D181">
        <f>([1]Einspeiseatlas!AB182)</f>
        <v>10.834718000000001</v>
      </c>
      <c r="E181" t="str">
        <f>[1]Einspeiseatlas!H182</f>
        <v>In Betrieb</v>
      </c>
      <c r="F181">
        <f>IF([1]Einspeiseatlas!M182=0,10,[1]Einspeiseatlas!M182)</f>
        <v>350</v>
      </c>
      <c r="G181">
        <f>IFERROR(YEAR([1]Einspeiseatlas!I182), "unbekannt")</f>
        <v>2015</v>
      </c>
      <c r="H181" t="str">
        <f>[1]Einspeiseatlas!O182</f>
        <v>Polyglkolwäsche</v>
      </c>
    </row>
    <row r="182" spans="1:8" x14ac:dyDescent="0.25">
      <c r="A182" t="str">
        <f>[1]Einspeiseatlas!S183</f>
        <v>Brandenburg</v>
      </c>
      <c r="B182" t="str">
        <f>[1]Einspeiseatlas!V183</f>
        <v>Oberkrämer</v>
      </c>
      <c r="C182">
        <f>([1]Einspeiseatlas!AA183)</f>
        <v>52.710014000000001</v>
      </c>
      <c r="D182">
        <f>([1]Einspeiseatlas!AB183)</f>
        <v>13.11567</v>
      </c>
      <c r="E182" t="str">
        <f>[1]Einspeiseatlas!H183</f>
        <v>In Betrieb</v>
      </c>
      <c r="F182">
        <f>IF([1]Einspeiseatlas!M183=0,10,[1]Einspeiseatlas!M183)</f>
        <v>700</v>
      </c>
      <c r="G182">
        <f>IFERROR(YEAR([1]Einspeiseatlas!I183), "unbekannt")</f>
        <v>2013</v>
      </c>
      <c r="H182" t="str">
        <f>[1]Einspeiseatlas!O183</f>
        <v>keine Angaben</v>
      </c>
    </row>
    <row r="183" spans="1:8" x14ac:dyDescent="0.25">
      <c r="A183" t="str">
        <f>[1]Einspeiseatlas!S184</f>
        <v>Baden-Württemberg</v>
      </c>
      <c r="B183" t="str">
        <f>[1]Einspeiseatlas!V184</f>
        <v>Oberriexingen</v>
      </c>
      <c r="C183">
        <f>([1]Einspeiseatlas!AA184)</f>
        <v>48.939267000000001</v>
      </c>
      <c r="D183">
        <f>([1]Einspeiseatlas!AB184)</f>
        <v>9.0217290000000006</v>
      </c>
      <c r="E183" t="str">
        <f>[1]Einspeiseatlas!H184</f>
        <v>In Betrieb</v>
      </c>
      <c r="F183">
        <f>IF([1]Einspeiseatlas!M184=0,10,[1]Einspeiseatlas!M184)</f>
        <v>380</v>
      </c>
      <c r="G183">
        <f>IFERROR(YEAR([1]Einspeiseatlas!I184), "unbekannt")</f>
        <v>2012</v>
      </c>
      <c r="H183" t="str">
        <f>[1]Einspeiseatlas!O184</f>
        <v>drucklose Aminwäsche</v>
      </c>
    </row>
    <row r="184" spans="1:8" x14ac:dyDescent="0.25">
      <c r="A184" t="str">
        <f>[1]Einspeiseatlas!S185</f>
        <v>Sachsen-Anhalt</v>
      </c>
      <c r="B184" t="str">
        <f>[1]Einspeiseatlas!V185</f>
        <v>Oebisfelde</v>
      </c>
      <c r="C184">
        <f>([1]Einspeiseatlas!AA185)</f>
        <v>52.443722000000001</v>
      </c>
      <c r="D184">
        <f>([1]Einspeiseatlas!AB185)</f>
        <v>10.991414000000001</v>
      </c>
      <c r="E184" t="str">
        <f>[1]Einspeiseatlas!H185</f>
        <v>In Betrieb</v>
      </c>
      <c r="F184">
        <f>IF([1]Einspeiseatlas!M185=0,10,[1]Einspeiseatlas!M185)</f>
        <v>700</v>
      </c>
      <c r="G184">
        <f>IFERROR(YEAR([1]Einspeiseatlas!I185), "unbekannt")</f>
        <v>2013</v>
      </c>
      <c r="H184" t="str">
        <f>[1]Einspeiseatlas!O185</f>
        <v>chemische Wäsche</v>
      </c>
    </row>
    <row r="185" spans="1:8" x14ac:dyDescent="0.25">
      <c r="A185" t="str">
        <f>[1]Einspeiseatlas!S186</f>
        <v>Sachsen-Anhalt</v>
      </c>
      <c r="B185" t="str">
        <f>[1]Einspeiseatlas!V186</f>
        <v>Oebisfelde</v>
      </c>
      <c r="C185">
        <f>([1]Einspeiseatlas!AA186)</f>
        <v>52.443722000000001</v>
      </c>
      <c r="D185">
        <f>([1]Einspeiseatlas!AB186)</f>
        <v>10.991414000000001</v>
      </c>
      <c r="E185" t="str">
        <f>[1]Einspeiseatlas!H186</f>
        <v>In Betrieb</v>
      </c>
      <c r="F185">
        <f>IF([1]Einspeiseatlas!M186=0,10,[1]Einspeiseatlas!M186)</f>
        <v>700</v>
      </c>
      <c r="G185">
        <f>IFERROR(YEAR([1]Einspeiseatlas!I186), "unbekannt")</f>
        <v>2014</v>
      </c>
      <c r="H185" t="str">
        <f>[1]Einspeiseatlas!O186</f>
        <v>chemische Wäsche</v>
      </c>
    </row>
    <row r="186" spans="1:8" x14ac:dyDescent="0.25">
      <c r="A186" t="str">
        <f>[1]Einspeiseatlas!S187</f>
        <v>Sachsen</v>
      </c>
      <c r="B186" t="str">
        <f>[1]Einspeiseatlas!V187</f>
        <v>Oschatz</v>
      </c>
      <c r="C186">
        <f>([1]Einspeiseatlas!AA187)</f>
        <v>51.253335999999997</v>
      </c>
      <c r="D186">
        <f>([1]Einspeiseatlas!AB187)</f>
        <v>13.090737000000001</v>
      </c>
      <c r="E186" t="str">
        <f>[1]Einspeiseatlas!H187</f>
        <v>In Betrieb</v>
      </c>
      <c r="F186">
        <f>IF([1]Einspeiseatlas!M187=0,10,[1]Einspeiseatlas!M187)</f>
        <v>700</v>
      </c>
      <c r="G186">
        <f>IFERROR(YEAR([1]Einspeiseatlas!I187), "unbekannt")</f>
        <v>2011</v>
      </c>
      <c r="H186" t="str">
        <f>[1]Einspeiseatlas!O187</f>
        <v>PSA</v>
      </c>
    </row>
    <row r="187" spans="1:8" x14ac:dyDescent="0.25">
      <c r="A187" t="str">
        <f>[1]Einspeiseatlas!S188</f>
        <v>Sachsen-Anhalt</v>
      </c>
      <c r="B187" t="str">
        <f>[1]Einspeiseatlas!V188</f>
        <v>Oschersleben</v>
      </c>
      <c r="C187">
        <f>([1]Einspeiseatlas!AA188)</f>
        <v>51.994922000000003</v>
      </c>
      <c r="D187">
        <f>([1]Einspeiseatlas!AB188)</f>
        <v>11.323798</v>
      </c>
      <c r="E187" t="str">
        <f>[1]Einspeiseatlas!H188</f>
        <v>In Betrieb</v>
      </c>
      <c r="F187">
        <f>IF([1]Einspeiseatlas!M188=0,10,[1]Einspeiseatlas!M188)</f>
        <v>700</v>
      </c>
      <c r="G187">
        <f>IFERROR(YEAR([1]Einspeiseatlas!I188), "unbekannt")</f>
        <v>2013</v>
      </c>
      <c r="H187" t="str">
        <f>[1]Einspeiseatlas!O188</f>
        <v>DWW</v>
      </c>
    </row>
    <row r="188" spans="1:8" x14ac:dyDescent="0.25">
      <c r="A188" t="str">
        <f>[1]Einspeiseatlas!S189</f>
        <v>Schleswig-Holstein</v>
      </c>
      <c r="B188" t="str">
        <f>[1]Einspeiseatlas!V189</f>
        <v>Osterby</v>
      </c>
      <c r="C188">
        <f>([1]Einspeiseatlas!AA189)</f>
        <v>54.795422000000002</v>
      </c>
      <c r="D188">
        <f>([1]Einspeiseatlas!AB189)</f>
        <v>9.2024640000000009</v>
      </c>
      <c r="E188" t="str">
        <f>[1]Einspeiseatlas!H189</f>
        <v>In Betrieb</v>
      </c>
      <c r="F188">
        <f>IF([1]Einspeiseatlas!M189=0,10,[1]Einspeiseatlas!M189)</f>
        <v>700</v>
      </c>
      <c r="G188">
        <f>IFERROR(YEAR([1]Einspeiseatlas!I189), "unbekannt")</f>
        <v>2011</v>
      </c>
      <c r="H188" t="str">
        <f>[1]Einspeiseatlas!O189</f>
        <v>DWW</v>
      </c>
    </row>
    <row r="189" spans="1:8" x14ac:dyDescent="0.25">
      <c r="A189" t="str">
        <f>[1]Einspeiseatlas!S190</f>
        <v>Schleswig-Holstein</v>
      </c>
      <c r="B189" t="str">
        <f>[1]Einspeiseatlas!V190</f>
        <v>Osterby</v>
      </c>
      <c r="C189">
        <f>([1]Einspeiseatlas!AA190)</f>
        <v>54.791362999999997</v>
      </c>
      <c r="D189">
        <f>([1]Einspeiseatlas!AB190)</f>
        <v>9.2138939999999998</v>
      </c>
      <c r="E189" t="str">
        <f>[1]Einspeiseatlas!H190</f>
        <v>In Betrieb</v>
      </c>
      <c r="F189">
        <f>IF([1]Einspeiseatlas!M190=0,10,[1]Einspeiseatlas!M190)</f>
        <v>700</v>
      </c>
      <c r="G189">
        <f>IFERROR(YEAR([1]Einspeiseatlas!I190), "unbekannt")</f>
        <v>2023</v>
      </c>
      <c r="H189" t="str">
        <f>[1]Einspeiseatlas!O190</f>
        <v>DWW</v>
      </c>
    </row>
    <row r="190" spans="1:8" x14ac:dyDescent="0.25">
      <c r="A190" t="str">
        <f>[1]Einspeiseatlas!S191</f>
        <v>Bayern</v>
      </c>
      <c r="B190" t="str">
        <f>[1]Einspeiseatlas!V191</f>
        <v>Osterhofen</v>
      </c>
      <c r="C190">
        <f>([1]Einspeiseatlas!AA191)</f>
        <v>48.724277000000001</v>
      </c>
      <c r="D190">
        <f>([1]Einspeiseatlas!AB191)</f>
        <v>12.983706</v>
      </c>
      <c r="E190" t="str">
        <f>[1]Einspeiseatlas!H191</f>
        <v>In Betrieb</v>
      </c>
      <c r="F190">
        <f>IF([1]Einspeiseatlas!M191=0,10,[1]Einspeiseatlas!M191)</f>
        <v>700</v>
      </c>
      <c r="G190">
        <f>IFERROR(YEAR([1]Einspeiseatlas!I191), "unbekannt")</f>
        <v>2012</v>
      </c>
      <c r="H190" t="str">
        <f>[1]Einspeiseatlas!O191</f>
        <v>PSA</v>
      </c>
    </row>
    <row r="191" spans="1:8" x14ac:dyDescent="0.25">
      <c r="A191" t="str">
        <f>[1]Einspeiseatlas!S192</f>
        <v>Baden-Württemberg</v>
      </c>
      <c r="B191" t="str">
        <f>[1]Einspeiseatlas!V192</f>
        <v>Ostrach</v>
      </c>
      <c r="C191">
        <f>([1]Einspeiseatlas!AA192)</f>
        <v>47.920948000000003</v>
      </c>
      <c r="D191">
        <f>([1]Einspeiseatlas!AB192)</f>
        <v>9.3231260000000002</v>
      </c>
      <c r="E191" t="str">
        <f>[1]Einspeiseatlas!H192</f>
        <v>In Betrieb</v>
      </c>
      <c r="F191">
        <f>IF([1]Einspeiseatlas!M192=0,10,[1]Einspeiseatlas!M192)</f>
        <v>450</v>
      </c>
      <c r="G191">
        <f>IFERROR(YEAR([1]Einspeiseatlas!I192), "unbekannt")</f>
        <v>2012</v>
      </c>
      <c r="H191" t="str">
        <f>[1]Einspeiseatlas!O192</f>
        <v>BiogasVerstärker</v>
      </c>
    </row>
    <row r="192" spans="1:8" x14ac:dyDescent="0.25">
      <c r="A192" t="str">
        <f>[1]Einspeiseatlas!S193</f>
        <v>Niedersachsen</v>
      </c>
      <c r="B192" t="str">
        <f>[1]Einspeiseatlas!V193</f>
        <v>Ottersberg</v>
      </c>
      <c r="C192">
        <f>([1]Einspeiseatlas!AA193)</f>
        <v>53.123477000000001</v>
      </c>
      <c r="D192">
        <f>([1]Einspeiseatlas!AB193)</f>
        <v>9.1445500000000006</v>
      </c>
      <c r="E192" t="str">
        <f>[1]Einspeiseatlas!H193</f>
        <v>In Betrieb</v>
      </c>
      <c r="F192">
        <f>IF([1]Einspeiseatlas!M193=0,10,[1]Einspeiseatlas!M193)</f>
        <v>650</v>
      </c>
      <c r="G192">
        <f>IFERROR(YEAR([1]Einspeiseatlas!I193), "unbekannt")</f>
        <v>2012</v>
      </c>
      <c r="H192" t="str">
        <f>[1]Einspeiseatlas!O193</f>
        <v>DWW</v>
      </c>
    </row>
    <row r="193" spans="1:8" x14ac:dyDescent="0.25">
      <c r="A193" t="str">
        <f>[1]Einspeiseatlas!S194</f>
        <v>Brandenburg</v>
      </c>
      <c r="B193" t="str">
        <f>[1]Einspeiseatlas!V194</f>
        <v>Pessin</v>
      </c>
      <c r="C193">
        <f>([1]Einspeiseatlas!AA194)</f>
        <v>52.642975999999997</v>
      </c>
      <c r="D193">
        <f>([1]Einspeiseatlas!AB194)</f>
        <v>12.68547</v>
      </c>
      <c r="E193" t="str">
        <f>[1]Einspeiseatlas!H194</f>
        <v>In Betrieb</v>
      </c>
      <c r="F193">
        <f>IF([1]Einspeiseatlas!M194=0,10,[1]Einspeiseatlas!M194)</f>
        <v>800</v>
      </c>
      <c r="G193">
        <f>IFERROR(YEAR([1]Einspeiseatlas!I194), "unbekannt")</f>
        <v>2015</v>
      </c>
      <c r="H193" t="str">
        <f>[1]Einspeiseatlas!O194</f>
        <v>PSA</v>
      </c>
    </row>
    <row r="194" spans="1:8" x14ac:dyDescent="0.25">
      <c r="A194" t="str">
        <f>[1]Einspeiseatlas!S195</f>
        <v>Rheinland-Pfalz</v>
      </c>
      <c r="B194" t="str">
        <f>[1]Einspeiseatlas!V195</f>
        <v>Pickließem</v>
      </c>
      <c r="C194">
        <f>([1]Einspeiseatlas!AA195)</f>
        <v>49.988143999999998</v>
      </c>
      <c r="D194">
        <f>([1]Einspeiseatlas!AB195)</f>
        <v>6.6586030000000003</v>
      </c>
      <c r="E194" t="str">
        <f>[1]Einspeiseatlas!H195</f>
        <v>In Betrieb</v>
      </c>
      <c r="F194">
        <f>IF([1]Einspeiseatlas!M195=0,10,[1]Einspeiseatlas!M195)</f>
        <v>350</v>
      </c>
      <c r="G194">
        <f>IFERROR(YEAR([1]Einspeiseatlas!I195), "unbekannt")</f>
        <v>2024</v>
      </c>
      <c r="H194" t="str">
        <f>[1]Einspeiseatlas!O195</f>
        <v>Membrantechnik</v>
      </c>
    </row>
    <row r="195" spans="1:8" x14ac:dyDescent="0.25">
      <c r="A195" t="str">
        <f>[1]Einspeiseatlas!S196</f>
        <v>Rheinland-Pfalz</v>
      </c>
      <c r="B195" t="str">
        <f>[1]Einspeiseatlas!V196</f>
        <v>Pirmasens-Winzeln</v>
      </c>
      <c r="C195">
        <f>([1]Einspeiseatlas!AA196)</f>
        <v>49.197150000000001</v>
      </c>
      <c r="D195">
        <f>([1]Einspeiseatlas!AB196)</f>
        <v>7.5980809999999996</v>
      </c>
      <c r="E195" t="str">
        <f>[1]Einspeiseatlas!H196</f>
        <v>In Betrieb</v>
      </c>
      <c r="F195">
        <f>IF([1]Einspeiseatlas!M196=0,10,[1]Einspeiseatlas!M196)</f>
        <v>150</v>
      </c>
      <c r="G195">
        <f>IFERROR(YEAR([1]Einspeiseatlas!I196), "unbekannt")</f>
        <v>2016</v>
      </c>
      <c r="H195" t="str">
        <f>[1]Einspeiseatlas!O196</f>
        <v>keine Angaben</v>
      </c>
    </row>
    <row r="196" spans="1:8" x14ac:dyDescent="0.25">
      <c r="A196" t="str">
        <f>[1]Einspeiseatlas!S197</f>
        <v>Rheinland-Pfalz</v>
      </c>
      <c r="B196" t="str">
        <f>[1]Einspeiseatlas!V197</f>
        <v>Plaidt</v>
      </c>
      <c r="C196">
        <f>([1]Einspeiseatlas!AA197)</f>
        <v>50.371606999999997</v>
      </c>
      <c r="D196">
        <f>([1]Einspeiseatlas!AB197)</f>
        <v>7.3884749999999997</v>
      </c>
      <c r="E196" t="str">
        <f>[1]Einspeiseatlas!H197</f>
        <v>In Betrieb</v>
      </c>
      <c r="F196">
        <f>IF([1]Einspeiseatlas!M197=0,10,[1]Einspeiseatlas!M197)</f>
        <v>600</v>
      </c>
      <c r="G196">
        <f>IFERROR(YEAR([1]Einspeiseatlas!I197), "unbekannt")</f>
        <v>2018</v>
      </c>
      <c r="H196" t="str">
        <f>[1]Einspeiseatlas!O197</f>
        <v>keine Angaben</v>
      </c>
    </row>
    <row r="197" spans="1:8" x14ac:dyDescent="0.25">
      <c r="A197" t="str">
        <f>[1]Einspeiseatlas!S198</f>
        <v>Rheinland-Pfalz</v>
      </c>
      <c r="B197" t="str">
        <f>[1]Einspeiseatlas!V198</f>
        <v>Platten</v>
      </c>
      <c r="C197">
        <f>([1]Einspeiseatlas!AA198)</f>
        <v>49.962041999999997</v>
      </c>
      <c r="D197">
        <f>([1]Einspeiseatlas!AB198)</f>
        <v>6.958666</v>
      </c>
      <c r="E197" t="str">
        <f>[1]Einspeiseatlas!H198</f>
        <v>In Betrieb</v>
      </c>
      <c r="F197">
        <f>IF([1]Einspeiseatlas!M198=0,10,[1]Einspeiseatlas!M198)</f>
        <v>700</v>
      </c>
      <c r="G197">
        <f>IFERROR(YEAR([1]Einspeiseatlas!I198), "unbekannt")</f>
        <v>2016</v>
      </c>
      <c r="H197" t="str">
        <f>[1]Einspeiseatlas!O198</f>
        <v>PSA</v>
      </c>
    </row>
    <row r="198" spans="1:8" x14ac:dyDescent="0.25">
      <c r="A198" t="str">
        <f>[1]Einspeiseatlas!S199</f>
        <v>Bayern</v>
      </c>
      <c r="B198" t="str">
        <f>[1]Einspeiseatlas!V199</f>
        <v>Pliening</v>
      </c>
      <c r="C198">
        <f>([1]Einspeiseatlas!AA199)</f>
        <v>48.209963999999999</v>
      </c>
      <c r="D198">
        <f>([1]Einspeiseatlas!AB199)</f>
        <v>11.782087000000001</v>
      </c>
      <c r="E198" t="str">
        <f>[1]Einspeiseatlas!H199</f>
        <v>In Betrieb</v>
      </c>
      <c r="F198">
        <f>IF([1]Einspeiseatlas!M199=0,10,[1]Einspeiseatlas!M199)</f>
        <v>700</v>
      </c>
      <c r="G198">
        <f>IFERROR(YEAR([1]Einspeiseatlas!I199), "unbekannt")</f>
        <v>2007</v>
      </c>
      <c r="H198" t="str">
        <f>[1]Einspeiseatlas!O199</f>
        <v>PSA</v>
      </c>
    </row>
    <row r="199" spans="1:8" x14ac:dyDescent="0.25">
      <c r="A199" t="str">
        <f>[1]Einspeiseatlas!S200</f>
        <v>Sachsen</v>
      </c>
      <c r="B199" t="str">
        <f>[1]Einspeiseatlas!V200</f>
        <v>Rackwitz</v>
      </c>
      <c r="C199">
        <f>([1]Einspeiseatlas!AA200)</f>
        <v>51.441052999999997</v>
      </c>
      <c r="D199">
        <f>([1]Einspeiseatlas!AB200)</f>
        <v>12.395006</v>
      </c>
      <c r="E199" t="str">
        <f>[1]Einspeiseatlas!H200</f>
        <v>In Betrieb</v>
      </c>
      <c r="F199">
        <f>IF([1]Einspeiseatlas!M200=0,10,[1]Einspeiseatlas!M200)</f>
        <v>800</v>
      </c>
      <c r="G199">
        <f>IFERROR(YEAR([1]Einspeiseatlas!I200), "unbekannt")</f>
        <v>2013</v>
      </c>
      <c r="H199" t="str">
        <f>[1]Einspeiseatlas!O200</f>
        <v>drucklose Aminwäsche</v>
      </c>
    </row>
    <row r="200" spans="1:8" x14ac:dyDescent="0.25">
      <c r="A200" t="str">
        <f>[1]Einspeiseatlas!S201</f>
        <v>Rheinland-Pfalz</v>
      </c>
      <c r="B200" t="str">
        <f>[1]Einspeiseatlas!V201</f>
        <v>Ramstein-Miesenbach</v>
      </c>
      <c r="C200">
        <f>([1]Einspeiseatlas!AA201)</f>
        <v>49.440900999999997</v>
      </c>
      <c r="D200">
        <f>([1]Einspeiseatlas!AB201)</f>
        <v>7.5277060000000002</v>
      </c>
      <c r="E200" t="str">
        <f>[1]Einspeiseatlas!H201</f>
        <v>In Betrieb</v>
      </c>
      <c r="F200">
        <f>IF([1]Einspeiseatlas!M201=0,10,[1]Einspeiseatlas!M201)</f>
        <v>350</v>
      </c>
      <c r="G200">
        <f>IFERROR(YEAR([1]Einspeiseatlas!I201), "unbekannt")</f>
        <v>2012</v>
      </c>
      <c r="H200" t="str">
        <f>[1]Einspeiseatlas!O201</f>
        <v>DWW</v>
      </c>
    </row>
    <row r="201" spans="1:8" x14ac:dyDescent="0.25">
      <c r="A201" t="str">
        <f>[1]Einspeiseatlas!S202</f>
        <v>Brandenburg</v>
      </c>
      <c r="B201" t="str">
        <f>[1]Einspeiseatlas!V202</f>
        <v>Rathenow</v>
      </c>
      <c r="C201">
        <f>([1]Einspeiseatlas!AA202)</f>
        <v>52.568413999999997</v>
      </c>
      <c r="D201">
        <f>([1]Einspeiseatlas!AB202)</f>
        <v>12.336283</v>
      </c>
      <c r="E201" t="str">
        <f>[1]Einspeiseatlas!H202</f>
        <v>In Betrieb</v>
      </c>
      <c r="F201">
        <f>IF([1]Einspeiseatlas!M202=0,10,[1]Einspeiseatlas!M202)</f>
        <v>520</v>
      </c>
      <c r="G201">
        <f>IFERROR(YEAR([1]Einspeiseatlas!I202), "unbekannt")</f>
        <v>2009</v>
      </c>
      <c r="H201" t="str">
        <f>[1]Einspeiseatlas!O202</f>
        <v>BiogasVerstärker</v>
      </c>
    </row>
    <row r="202" spans="1:8" x14ac:dyDescent="0.25">
      <c r="A202" t="str">
        <f>[1]Einspeiseatlas!S203</f>
        <v>Sachsen-Anhalt</v>
      </c>
      <c r="B202" t="str">
        <f>[1]Einspeiseatlas!V203</f>
        <v>Rätzlingen</v>
      </c>
      <c r="C202">
        <f>([1]Einspeiseatlas!AA203)</f>
        <v>52403572</v>
      </c>
      <c r="D202">
        <f>([1]Einspeiseatlas!AB203)</f>
        <v>11112499</v>
      </c>
      <c r="E202" t="str">
        <f>[1]Einspeiseatlas!H203</f>
        <v>In Betrieb</v>
      </c>
      <c r="F202">
        <f>IF([1]Einspeiseatlas!M203=0,10,[1]Einspeiseatlas!M203)</f>
        <v>380</v>
      </c>
      <c r="G202">
        <f>IFERROR(YEAR([1]Einspeiseatlas!I203), "unbekannt")</f>
        <v>2014</v>
      </c>
      <c r="H202" t="str">
        <f>[1]Einspeiseatlas!O203</f>
        <v>drucklose Aminwäsche</v>
      </c>
    </row>
    <row r="203" spans="1:8" x14ac:dyDescent="0.25">
      <c r="A203" t="str">
        <f>[1]Einspeiseatlas!S204</f>
        <v>Bayern</v>
      </c>
      <c r="B203" t="str">
        <f>[1]Einspeiseatlas!V204</f>
        <v>Reimlingen</v>
      </c>
      <c r="C203">
        <f>([1]Einspeiseatlas!AA204)</f>
        <v>48.83</v>
      </c>
      <c r="D203">
        <f>([1]Einspeiseatlas!AB204)</f>
        <v>10.513999999999999</v>
      </c>
      <c r="E203" t="str">
        <f>[1]Einspeiseatlas!H204</f>
        <v>In Betrieb</v>
      </c>
      <c r="F203">
        <f>IF([1]Einspeiseatlas!M204=0,10,[1]Einspeiseatlas!M204)</f>
        <v>700</v>
      </c>
      <c r="G203">
        <f>IFERROR(YEAR([1]Einspeiseatlas!I204), "unbekannt")</f>
        <v>2015</v>
      </c>
      <c r="H203" t="str">
        <f>[1]Einspeiseatlas!O204</f>
        <v>Membran</v>
      </c>
    </row>
    <row r="204" spans="1:8" x14ac:dyDescent="0.25">
      <c r="A204" t="str">
        <f>[1]Einspeiseatlas!S205</f>
        <v>Nordrhein-Westfalen</v>
      </c>
      <c r="B204" t="str">
        <f>[1]Einspeiseatlas!V205</f>
        <v>Rhede</v>
      </c>
      <c r="C204">
        <f>([1]Einspeiseatlas!AA205)</f>
        <v>51.827444999999997</v>
      </c>
      <c r="D204">
        <f>([1]Einspeiseatlas!AB205)</f>
        <v>6.7277779999999998</v>
      </c>
      <c r="E204" t="str">
        <f>[1]Einspeiseatlas!H205</f>
        <v>In Betrieb</v>
      </c>
      <c r="F204">
        <f>IF([1]Einspeiseatlas!M205=0,10,[1]Einspeiseatlas!M205)</f>
        <v>500</v>
      </c>
      <c r="G204">
        <f>IFERROR(YEAR([1]Einspeiseatlas!I205), "unbekannt")</f>
        <v>2010</v>
      </c>
      <c r="H204" t="str">
        <f>[1]Einspeiseatlas!O205</f>
        <v>Aminwäsche</v>
      </c>
    </row>
    <row r="205" spans="1:8" x14ac:dyDescent="0.25">
      <c r="A205" t="str">
        <f>[1]Einspeiseatlas!S206</f>
        <v>Nordrhein-Westfalen</v>
      </c>
      <c r="B205" t="str">
        <f>[1]Einspeiseatlas!V206</f>
        <v>Rheine</v>
      </c>
      <c r="C205">
        <f>([1]Einspeiseatlas!AA206)</f>
        <v>52.297882000000001</v>
      </c>
      <c r="D205">
        <f>([1]Einspeiseatlas!AB206)</f>
        <v>7.4983069999999996</v>
      </c>
      <c r="E205" t="str">
        <f>[1]Einspeiseatlas!H206</f>
        <v>In Betrieb</v>
      </c>
      <c r="F205">
        <f>IF([1]Einspeiseatlas!M206=0,10,[1]Einspeiseatlas!M206)</f>
        <v>1500</v>
      </c>
      <c r="G205">
        <f>IFERROR(YEAR([1]Einspeiseatlas!I206), "unbekannt")</f>
        <v>2024</v>
      </c>
      <c r="H205" t="str">
        <f>[1]Einspeiseatlas!O206</f>
        <v>Aminwäsche</v>
      </c>
    </row>
    <row r="206" spans="1:8" x14ac:dyDescent="0.25">
      <c r="A206" t="str">
        <f>[1]Einspeiseatlas!S207</f>
        <v>Baden-Württemberg</v>
      </c>
      <c r="B206" t="str">
        <f>[1]Einspeiseatlas!V207</f>
        <v>Riedlingen</v>
      </c>
      <c r="C206">
        <f>([1]Einspeiseatlas!AA207)</f>
        <v>48.174396999999999</v>
      </c>
      <c r="D206">
        <f>([1]Einspeiseatlas!AB207)</f>
        <v>9.4804770000000005</v>
      </c>
      <c r="E206" t="str">
        <f>[1]Einspeiseatlas!H207</f>
        <v>In Betrieb</v>
      </c>
      <c r="F206">
        <f>IF([1]Einspeiseatlas!M207=0,10,[1]Einspeiseatlas!M207)</f>
        <v>600</v>
      </c>
      <c r="G206">
        <f>IFERROR(YEAR([1]Einspeiseatlas!I207), "unbekannt")</f>
        <v>2012</v>
      </c>
      <c r="H206" t="str">
        <f>[1]Einspeiseatlas!O207</f>
        <v>PSA</v>
      </c>
    </row>
    <row r="207" spans="1:8" x14ac:dyDescent="0.25">
      <c r="A207" t="str">
        <f>[1]Einspeiseatlas!S208</f>
        <v>Niedersachsen</v>
      </c>
      <c r="B207" t="str">
        <f>[1]Einspeiseatlas!V208</f>
        <v>Ronnenberg</v>
      </c>
      <c r="C207">
        <f>([1]Einspeiseatlas!AA208)</f>
        <v>52.316887000000001</v>
      </c>
      <c r="D207">
        <f>([1]Einspeiseatlas!AB208)</f>
        <v>9.6444980000000005</v>
      </c>
      <c r="E207" t="str">
        <f>[1]Einspeiseatlas!H208</f>
        <v>In Betrieb</v>
      </c>
      <c r="F207">
        <f>IF([1]Einspeiseatlas!M208=0,10,[1]Einspeiseatlas!M208)</f>
        <v>325</v>
      </c>
      <c r="G207">
        <f>IFERROR(YEAR([1]Einspeiseatlas!I208), "unbekannt")</f>
        <v>2008</v>
      </c>
      <c r="H207" t="str">
        <f>[1]Einspeiseatlas!O208</f>
        <v>BiogasVerstärker</v>
      </c>
    </row>
    <row r="208" spans="1:8" x14ac:dyDescent="0.25">
      <c r="A208" t="str">
        <f>[1]Einspeiseatlas!S209</f>
        <v>Niedersachsen</v>
      </c>
      <c r="B208" t="str">
        <f>[1]Einspeiseatlas!V209</f>
        <v>Rosche</v>
      </c>
      <c r="C208">
        <f>([1]Einspeiseatlas!AA209)</f>
        <v>52.994835999999999</v>
      </c>
      <c r="D208">
        <f>([1]Einspeiseatlas!AB209)</f>
        <v>10.763885999999999</v>
      </c>
      <c r="E208" t="str">
        <f>[1]Einspeiseatlas!H209</f>
        <v>In Betrieb</v>
      </c>
      <c r="F208">
        <f>IF([1]Einspeiseatlas!M209=0,10,[1]Einspeiseatlas!M209)</f>
        <v>380</v>
      </c>
      <c r="G208">
        <f>IFERROR(YEAR([1]Einspeiseatlas!I209), "unbekannt")</f>
        <v>2012</v>
      </c>
      <c r="H208" t="str">
        <f>[1]Einspeiseatlas!O209</f>
        <v>drucklose Aminwäsche</v>
      </c>
    </row>
    <row r="209" spans="1:8" x14ac:dyDescent="0.25">
      <c r="A209" t="str">
        <f>[1]Einspeiseatlas!S210</f>
        <v>Nordrhein-Westfalen</v>
      </c>
      <c r="B209" t="str">
        <f>[1]Einspeiseatlas!V210</f>
        <v>Rosendahl</v>
      </c>
      <c r="C209">
        <f>([1]Einspeiseatlas!AA210)</f>
        <v>51.978943000000001</v>
      </c>
      <c r="D209">
        <f>([1]Einspeiseatlas!AB210)</f>
        <v>7.154649</v>
      </c>
      <c r="E209" t="str">
        <f>[1]Einspeiseatlas!H210</f>
        <v>In Betrieb</v>
      </c>
      <c r="F209">
        <f>IF([1]Einspeiseatlas!M210=0,10,[1]Einspeiseatlas!M210)</f>
        <v>250</v>
      </c>
      <c r="G209">
        <f>IFERROR(YEAR([1]Einspeiseatlas!I210), "unbekannt")</f>
        <v>2013</v>
      </c>
      <c r="H209" t="str">
        <f>[1]Einspeiseatlas!O210</f>
        <v>Solvent</v>
      </c>
    </row>
    <row r="210" spans="1:8" x14ac:dyDescent="0.25">
      <c r="A210" t="str">
        <f>[1]Einspeiseatlas!S211</f>
        <v>Sachsen</v>
      </c>
      <c r="B210" t="str">
        <f>[1]Einspeiseatlas!V211</f>
        <v>Roßwein</v>
      </c>
      <c r="C210">
        <f>([1]Einspeiseatlas!AA211)</f>
        <v>51.104073</v>
      </c>
      <c r="D210">
        <f>([1]Einspeiseatlas!AB211)</f>
        <v>13.188064000000001</v>
      </c>
      <c r="E210" t="str">
        <f>[1]Einspeiseatlas!H211</f>
        <v>In Betrieb</v>
      </c>
      <c r="F210">
        <f>IF([1]Einspeiseatlas!M211=0,10,[1]Einspeiseatlas!M211)</f>
        <v>700</v>
      </c>
      <c r="G210">
        <f>IFERROR(YEAR([1]Einspeiseatlas!I211), "unbekannt")</f>
        <v>2011</v>
      </c>
      <c r="H210" t="str">
        <f>[1]Einspeiseatlas!O211</f>
        <v>DWW</v>
      </c>
    </row>
    <row r="211" spans="1:8" x14ac:dyDescent="0.25">
      <c r="A211" t="str">
        <f>[1]Einspeiseatlas!S212</f>
        <v>Mecklenburg-Vorpommern</v>
      </c>
      <c r="B211" t="str">
        <f>[1]Einspeiseatlas!V212</f>
        <v>Rostock</v>
      </c>
      <c r="C211">
        <f>([1]Einspeiseatlas!AA212)</f>
        <v>54.144320999999998</v>
      </c>
      <c r="D211">
        <f>([1]Einspeiseatlas!AB212)</f>
        <v>12.139804</v>
      </c>
      <c r="E211" t="str">
        <f>[1]Einspeiseatlas!H212</f>
        <v>In Betrieb</v>
      </c>
      <c r="F211">
        <f>IF([1]Einspeiseatlas!M212=0,10,[1]Einspeiseatlas!M212)</f>
        <v>350</v>
      </c>
      <c r="G211">
        <f>IFERROR(YEAR([1]Einspeiseatlas!I212), "unbekannt")</f>
        <v>2011</v>
      </c>
      <c r="H211" t="str">
        <f>[1]Einspeiseatlas!O212</f>
        <v>Aminwäsche</v>
      </c>
    </row>
    <row r="212" spans="1:8" x14ac:dyDescent="0.25">
      <c r="A212" t="str">
        <f>[1]Einspeiseatlas!S213</f>
        <v>Brandenburg</v>
      </c>
      <c r="B212" t="str">
        <f>[1]Einspeiseatlas!V213</f>
        <v>Sachsendorf II</v>
      </c>
      <c r="C212">
        <f>([1]Einspeiseatlas!AA213)</f>
        <v>51.866501</v>
      </c>
      <c r="D212">
        <f>([1]Einspeiseatlas!AB213)</f>
        <v>11.883473</v>
      </c>
      <c r="E212" t="str">
        <f>[1]Einspeiseatlas!H213</f>
        <v>In Betrieb</v>
      </c>
      <c r="F212">
        <f>IF([1]Einspeiseatlas!M213=0,10,[1]Einspeiseatlas!M213)</f>
        <v>430</v>
      </c>
      <c r="G212">
        <f>IFERROR(YEAR([1]Einspeiseatlas!I213), "unbekannt")</f>
        <v>2012</v>
      </c>
      <c r="H212" t="str">
        <f>[1]Einspeiseatlas!O213</f>
        <v>Membran (Envithan)</v>
      </c>
    </row>
    <row r="213" spans="1:8" x14ac:dyDescent="0.25">
      <c r="A213" t="str">
        <f>[1]Einspeiseatlas!S214</f>
        <v>Mecklenburg-Vorpommern</v>
      </c>
      <c r="B213" t="str">
        <f>[1]Einspeiseatlas!V214</f>
        <v>Sagard</v>
      </c>
      <c r="C213">
        <f>([1]Einspeiseatlas!AA214)</f>
        <v>54.529465000000002</v>
      </c>
      <c r="D213">
        <f>([1]Einspeiseatlas!AB214)</f>
        <v>13.541005</v>
      </c>
      <c r="E213" t="str">
        <f>[1]Einspeiseatlas!H214</f>
        <v>In Betrieb</v>
      </c>
      <c r="F213">
        <f>IF([1]Einspeiseatlas!M214=0,10,[1]Einspeiseatlas!M214)</f>
        <v>700</v>
      </c>
      <c r="G213">
        <f>IFERROR(YEAR([1]Einspeiseatlas!I214), "unbekannt")</f>
        <v>2012</v>
      </c>
      <c r="H213" t="str">
        <f>[1]Einspeiseatlas!O214</f>
        <v>PSA</v>
      </c>
    </row>
    <row r="214" spans="1:8" x14ac:dyDescent="0.25">
      <c r="A214" t="str">
        <f>[1]Einspeiseatlas!S215</f>
        <v>Bayern</v>
      </c>
      <c r="B214" t="str">
        <f>[1]Einspeiseatlas!V215</f>
        <v>Salgen</v>
      </c>
      <c r="C214">
        <f>([1]Einspeiseatlas!AA215)</f>
        <v>48.115220999999998</v>
      </c>
      <c r="D214">
        <f>([1]Einspeiseatlas!AB215)</f>
        <v>10.478849</v>
      </c>
      <c r="E214" t="str">
        <f>[1]Einspeiseatlas!H215</f>
        <v>In Betrieb</v>
      </c>
      <c r="F214">
        <f>IF([1]Einspeiseatlas!M215=0,10,[1]Einspeiseatlas!M215)</f>
        <v>500</v>
      </c>
      <c r="G214">
        <f>IFERROR(YEAR([1]Einspeiseatlas!I215), "unbekannt")</f>
        <v>2024</v>
      </c>
      <c r="H214" t="str">
        <f>[1]Einspeiseatlas!O215</f>
        <v>keine Angaben</v>
      </c>
    </row>
    <row r="215" spans="1:8" x14ac:dyDescent="0.25">
      <c r="A215" t="str">
        <f>[1]Einspeiseatlas!S216</f>
        <v>Nordrhein-Westfalen (NRW)</v>
      </c>
      <c r="B215" t="str">
        <f>[1]Einspeiseatlas!V216</f>
        <v>Sankt Augustin</v>
      </c>
      <c r="C215">
        <f>([1]Einspeiseatlas!AA216)</f>
        <v>50.771571999999999</v>
      </c>
      <c r="D215">
        <f>([1]Einspeiseatlas!AB216)</f>
        <v>7.232958</v>
      </c>
      <c r="E215" t="str">
        <f>[1]Einspeiseatlas!H216</f>
        <v>In Betrieb</v>
      </c>
      <c r="F215">
        <f>IF([1]Einspeiseatlas!M216=0,10,[1]Einspeiseatlas!M216)</f>
        <v>300</v>
      </c>
      <c r="G215">
        <f>IFERROR(YEAR([1]Einspeiseatlas!I216), "unbekannt")</f>
        <v>2024</v>
      </c>
      <c r="H215" t="str">
        <f>[1]Einspeiseatlas!O216</f>
        <v>keine Angaben</v>
      </c>
    </row>
    <row r="216" spans="1:8" x14ac:dyDescent="0.25">
      <c r="A216" t="str">
        <f>[1]Einspeiseatlas!S217</f>
        <v>Sachsen-Anhalt</v>
      </c>
      <c r="B216" t="str">
        <f>[1]Einspeiseatlas!V217</f>
        <v>Satuelle</v>
      </c>
      <c r="C216">
        <f>([1]Einspeiseatlas!AA217)</f>
        <v>52.327846000000001</v>
      </c>
      <c r="D216">
        <f>([1]Einspeiseatlas!AB217)</f>
        <v>11.381679999999999</v>
      </c>
      <c r="E216" t="str">
        <f>[1]Einspeiseatlas!H217</f>
        <v>In Betrieb</v>
      </c>
      <c r="F216">
        <f>IF([1]Einspeiseatlas!M217=0,10,[1]Einspeiseatlas!M217)</f>
        <v>700</v>
      </c>
      <c r="G216">
        <f>IFERROR(YEAR([1]Einspeiseatlas!I217), "unbekannt")</f>
        <v>2012</v>
      </c>
      <c r="H216" t="str">
        <f>[1]Einspeiseatlas!O217</f>
        <v>Aminwäsche</v>
      </c>
    </row>
    <row r="217" spans="1:8" x14ac:dyDescent="0.25">
      <c r="A217" t="str">
        <f>[1]Einspeiseatlas!S218</f>
        <v>Sachsen-Anhalt</v>
      </c>
      <c r="B217" t="str">
        <f>[1]Einspeiseatlas!V218</f>
        <v>Satuelle</v>
      </c>
      <c r="C217">
        <f>([1]Einspeiseatlas!AA218)</f>
        <v>52.327846000000001</v>
      </c>
      <c r="D217">
        <f>([1]Einspeiseatlas!AB218)</f>
        <v>11.381679999999999</v>
      </c>
      <c r="E217" t="str">
        <f>[1]Einspeiseatlas!H218</f>
        <v>In Betrieb</v>
      </c>
      <c r="F217">
        <f>IF([1]Einspeiseatlas!M218=0,10,[1]Einspeiseatlas!M218)</f>
        <v>700</v>
      </c>
      <c r="G217">
        <f>IFERROR(YEAR([1]Einspeiseatlas!I218), "unbekannt")</f>
        <v>2015</v>
      </c>
      <c r="H217" t="str">
        <f>[1]Einspeiseatlas!O218</f>
        <v>DWW</v>
      </c>
    </row>
    <row r="218" spans="1:8" x14ac:dyDescent="0.25">
      <c r="A218" t="str">
        <f>[1]Einspeiseatlas!S219</f>
        <v>Rheinland-Pfalz</v>
      </c>
      <c r="B218" t="str">
        <f>[1]Einspeiseatlas!V219</f>
        <v>Schillingen</v>
      </c>
      <c r="C218">
        <f>([1]Einspeiseatlas!AA219)</f>
        <v>49.651615</v>
      </c>
      <c r="D218">
        <f>([1]Einspeiseatlas!AB219)</f>
        <v>6.6869339999999999</v>
      </c>
      <c r="E218" t="str">
        <f>[1]Einspeiseatlas!H219</f>
        <v>In Betrieb</v>
      </c>
      <c r="F218">
        <f>IF([1]Einspeiseatlas!M219=0,10,[1]Einspeiseatlas!M219)</f>
        <v>200</v>
      </c>
      <c r="G218">
        <f>IFERROR(YEAR([1]Einspeiseatlas!I219), "unbekannt")</f>
        <v>2024</v>
      </c>
      <c r="H218" t="str">
        <f>[1]Einspeiseatlas!O219</f>
        <v>Membran</v>
      </c>
    </row>
    <row r="219" spans="1:8" x14ac:dyDescent="0.25">
      <c r="A219" t="str">
        <f>[1]Einspeiseatlas!S220</f>
        <v>Sachsen</v>
      </c>
      <c r="B219" t="str">
        <f>[1]Einspeiseatlas!V220</f>
        <v>Schöpstal</v>
      </c>
      <c r="C219">
        <f>([1]Einspeiseatlas!AA220)</f>
        <v>51.216697000000003</v>
      </c>
      <c r="D219">
        <f>([1]Einspeiseatlas!AB220)</f>
        <v>14.946543</v>
      </c>
      <c r="E219" t="str">
        <f>[1]Einspeiseatlas!H220</f>
        <v>In Betrieb</v>
      </c>
      <c r="F219">
        <f>IF([1]Einspeiseatlas!M220=0,10,[1]Einspeiseatlas!M220)</f>
        <v>700</v>
      </c>
      <c r="G219">
        <f>IFERROR(YEAR([1]Einspeiseatlas!I220), "unbekannt")</f>
        <v>2011</v>
      </c>
      <c r="H219" t="str">
        <f>[1]Einspeiseatlas!O220</f>
        <v>BiogasVerstärker</v>
      </c>
    </row>
    <row r="220" spans="1:8" x14ac:dyDescent="0.25">
      <c r="A220" t="str">
        <f>[1]Einspeiseatlas!S221</f>
        <v>Schleswig-Holstein</v>
      </c>
      <c r="B220" t="str">
        <f>[1]Einspeiseatlas!V221</f>
        <v>Schuby</v>
      </c>
      <c r="C220">
        <f>([1]Einspeiseatlas!AA221)</f>
        <v>54.524825999999997</v>
      </c>
      <c r="D220">
        <f>([1]Einspeiseatlas!AB221)</f>
        <v>9.4617550000000001</v>
      </c>
      <c r="E220" t="str">
        <f>[1]Einspeiseatlas!H221</f>
        <v>In Betrieb</v>
      </c>
      <c r="F220">
        <f>IF([1]Einspeiseatlas!M221=0,10,[1]Einspeiseatlas!M221)</f>
        <v>1000</v>
      </c>
      <c r="G220">
        <f>IFERROR(YEAR([1]Einspeiseatlas!I221), "unbekannt")</f>
        <v>2011</v>
      </c>
      <c r="H220" t="str">
        <f>[1]Einspeiseatlas!O221</f>
        <v>DWW</v>
      </c>
    </row>
    <row r="221" spans="1:8" x14ac:dyDescent="0.25">
      <c r="A221" t="str">
        <f>[1]Einspeiseatlas!S222</f>
        <v>Baden-Württemberg</v>
      </c>
      <c r="B221" t="str">
        <f>[1]Einspeiseatlas!V222</f>
        <v>Schwaigern</v>
      </c>
      <c r="C221">
        <f>([1]Einspeiseatlas!AA222)</f>
        <v>49.134807000000002</v>
      </c>
      <c r="D221">
        <f>([1]Einspeiseatlas!AB222)</f>
        <v>9.0822669999999999</v>
      </c>
      <c r="E221" t="str">
        <f>[1]Einspeiseatlas!H222</f>
        <v>In Betrieb</v>
      </c>
      <c r="F221">
        <f>IF([1]Einspeiseatlas!M222=0,10,[1]Einspeiseatlas!M222)</f>
        <v>350</v>
      </c>
      <c r="G221">
        <f>IFERROR(YEAR([1]Einspeiseatlas!I222), "unbekannt")</f>
        <v>2013</v>
      </c>
      <c r="H221" t="str">
        <f>[1]Einspeiseatlas!O222</f>
        <v>Membrantechnologie</v>
      </c>
    </row>
    <row r="222" spans="1:8" x14ac:dyDescent="0.25">
      <c r="A222" t="str">
        <f>[1]Einspeiseatlas!S223</f>
        <v>Bayern</v>
      </c>
      <c r="B222" t="str">
        <f>[1]Einspeiseatlas!V223</f>
        <v>Schwandorf</v>
      </c>
      <c r="C222">
        <f>([1]Einspeiseatlas!AA223)</f>
        <v>49.302999999999997</v>
      </c>
      <c r="D222">
        <f>([1]Einspeiseatlas!AB223)</f>
        <v>12.08</v>
      </c>
      <c r="E222" t="str">
        <f>[1]Einspeiseatlas!H223</f>
        <v>In Betrieb</v>
      </c>
      <c r="F222">
        <f>IF([1]Einspeiseatlas!M223=0,10,[1]Einspeiseatlas!M223)</f>
        <v>1000</v>
      </c>
      <c r="G222">
        <f>IFERROR(YEAR([1]Einspeiseatlas!I223), "unbekannt")</f>
        <v>2008</v>
      </c>
      <c r="H222" t="str">
        <f>[1]Einspeiseatlas!O223</f>
        <v>PSA</v>
      </c>
    </row>
    <row r="223" spans="1:8" x14ac:dyDescent="0.25">
      <c r="A223" t="str">
        <f>[1]Einspeiseatlas!S224</f>
        <v>Baden-Württemberg</v>
      </c>
      <c r="B223" t="str">
        <f>[1]Einspeiseatlas!V224</f>
        <v>Tuningen</v>
      </c>
      <c r="C223">
        <f>([1]Einspeiseatlas!AA224)</f>
        <v>48.029426999999998</v>
      </c>
      <c r="D223">
        <f>([1]Einspeiseatlas!AB224)</f>
        <v>8.6016080000000006</v>
      </c>
      <c r="E223" t="str">
        <f>[1]Einspeiseatlas!H224</f>
        <v>außer Betrieb</v>
      </c>
      <c r="F223">
        <f>IF([1]Einspeiseatlas!M224=0,10,[1]Einspeiseatlas!M224)</f>
        <v>250</v>
      </c>
      <c r="G223">
        <f>IFERROR(YEAR([1]Einspeiseatlas!I224), "unbekannt")</f>
        <v>2009</v>
      </c>
      <c r="H223" t="str">
        <f>[1]Einspeiseatlas!O224</f>
        <v>Aminwäsche</v>
      </c>
    </row>
    <row r="224" spans="1:8" x14ac:dyDescent="0.25">
      <c r="A224" t="str">
        <f>[1]Einspeiseatlas!S225</f>
        <v>Baden-Württemberg</v>
      </c>
      <c r="B224" t="str">
        <f>[1]Einspeiseatlas!V225</f>
        <v>Tuningen 2</v>
      </c>
      <c r="C224">
        <f>([1]Einspeiseatlas!AA225)</f>
        <v>48.029426999999998</v>
      </c>
      <c r="D224">
        <f>([1]Einspeiseatlas!AB225)</f>
        <v>8.6016080000000006</v>
      </c>
      <c r="E224" t="str">
        <f>[1]Einspeiseatlas!H225</f>
        <v>außer Betrieb</v>
      </c>
      <c r="F224">
        <f>IF([1]Einspeiseatlas!M225=0,10,[1]Einspeiseatlas!M225)</f>
        <v>250</v>
      </c>
      <c r="G224">
        <f>IFERROR(YEAR([1]Einspeiseatlas!I225), "unbekannt")</f>
        <v>2014</v>
      </c>
      <c r="H224" t="str">
        <f>[1]Einspeiseatlas!O225</f>
        <v>keine Angaben</v>
      </c>
    </row>
    <row r="225" spans="1:8" x14ac:dyDescent="0.25">
      <c r="A225" t="str">
        <f>[1]Einspeiseatlas!S226</f>
        <v>Niedersachsen</v>
      </c>
      <c r="B225" t="str">
        <f>[1]Einspeiseatlas!V226</f>
        <v>Schwarme</v>
      </c>
      <c r="C225">
        <f>([1]Einspeiseatlas!AA226)</f>
        <v>52.901446</v>
      </c>
      <c r="D225">
        <f>([1]Einspeiseatlas!AB226)</f>
        <v>9.0057869999999998</v>
      </c>
      <c r="E225" t="str">
        <f>[1]Einspeiseatlas!H226</f>
        <v>In Betrieb</v>
      </c>
      <c r="F225">
        <f>IF([1]Einspeiseatlas!M226=0,10,[1]Einspeiseatlas!M226)</f>
        <v>350</v>
      </c>
      <c r="G225">
        <f>IFERROR(YEAR([1]Einspeiseatlas!I226), "unbekannt")</f>
        <v>2011</v>
      </c>
      <c r="H225" t="str">
        <f>[1]Einspeiseatlas!O226</f>
        <v>DWW</v>
      </c>
    </row>
    <row r="226" spans="1:8" x14ac:dyDescent="0.25">
      <c r="A226" t="str">
        <f>[1]Einspeiseatlas!S227</f>
        <v>Bayern</v>
      </c>
      <c r="B226" t="str">
        <f>[1]Einspeiseatlas!V227</f>
        <v>Schwarzenfeld</v>
      </c>
      <c r="C226">
        <f>([1]Einspeiseatlas!AA227)</f>
        <v>49.371018999999997</v>
      </c>
      <c r="D226">
        <f>([1]Einspeiseatlas!AB227)</f>
        <v>12.117207000000001</v>
      </c>
      <c r="E226" t="str">
        <f>[1]Einspeiseatlas!H227</f>
        <v>In Betrieb</v>
      </c>
      <c r="F226">
        <f>IF([1]Einspeiseatlas!M227=0,10,[1]Einspeiseatlas!M227)</f>
        <v>1000</v>
      </c>
      <c r="G226">
        <f>IFERROR(YEAR([1]Einspeiseatlas!I227), "unbekannt")</f>
        <v>2022</v>
      </c>
      <c r="H226" t="str">
        <f>[1]Einspeiseatlas!O227</f>
        <v>keine Angaben</v>
      </c>
    </row>
    <row r="227" spans="1:8" x14ac:dyDescent="0.25">
      <c r="A227" t="str">
        <f>[1]Einspeiseatlas!S228</f>
        <v>Brandenburg</v>
      </c>
      <c r="B227" t="str">
        <f>[1]Einspeiseatlas!V228</f>
        <v>Schwedt</v>
      </c>
      <c r="C227">
        <f>([1]Einspeiseatlas!AA228)</f>
        <v>53.11</v>
      </c>
      <c r="D227">
        <f>([1]Einspeiseatlas!AB228)</f>
        <v>14.23</v>
      </c>
      <c r="E227" t="str">
        <f>[1]Einspeiseatlas!H228</f>
        <v>In Betrieb</v>
      </c>
      <c r="F227">
        <f>IF([1]Einspeiseatlas!M228=0,10,[1]Einspeiseatlas!M228)</f>
        <v>7000</v>
      </c>
      <c r="G227">
        <f>IFERROR(YEAR([1]Einspeiseatlas!I228), "unbekannt")</f>
        <v>2010</v>
      </c>
      <c r="H227" t="str">
        <f>[1]Einspeiseatlas!O228</f>
        <v>Aminwäsche</v>
      </c>
    </row>
    <row r="228" spans="1:8" x14ac:dyDescent="0.25">
      <c r="A228" t="str">
        <f>[1]Einspeiseatlas!S229</f>
        <v>Brandenburg</v>
      </c>
      <c r="B228" t="str">
        <f>[1]Einspeiseatlas!V229</f>
        <v>Schwedt</v>
      </c>
      <c r="C228">
        <f>([1]Einspeiseatlas!AA229)</f>
        <v>53.098109999999998</v>
      </c>
      <c r="D228">
        <f>([1]Einspeiseatlas!AB229)</f>
        <v>14.322689</v>
      </c>
      <c r="E228" t="str">
        <f>[1]Einspeiseatlas!H229</f>
        <v>In Betrieb</v>
      </c>
      <c r="F228">
        <f>IF([1]Einspeiseatlas!M229=0,10,[1]Einspeiseatlas!M229)</f>
        <v>700</v>
      </c>
      <c r="G228">
        <f>IFERROR(YEAR([1]Einspeiseatlas!I229), "unbekannt")</f>
        <v>2011</v>
      </c>
      <c r="H228" t="str">
        <f>[1]Einspeiseatlas!O229</f>
        <v>drucklose Aminwäsche</v>
      </c>
    </row>
    <row r="229" spans="1:8" x14ac:dyDescent="0.25">
      <c r="A229" t="str">
        <f>[1]Einspeiseatlas!S230</f>
        <v>Niedersachsen</v>
      </c>
      <c r="B229" t="str">
        <f>[1]Einspeiseatlas!V230</f>
        <v>Seedorf-Godenstedt</v>
      </c>
      <c r="C229">
        <f>([1]Einspeiseatlas!AA230)</f>
        <v>53.329400999999997</v>
      </c>
      <c r="D229">
        <f>([1]Einspeiseatlas!AB230)</f>
        <v>9.2184039999999996</v>
      </c>
      <c r="E229" t="str">
        <f>[1]Einspeiseatlas!H230</f>
        <v>In Betrieb</v>
      </c>
      <c r="F229">
        <f>IF([1]Einspeiseatlas!M230=0,10,[1]Einspeiseatlas!M230)</f>
        <v>300</v>
      </c>
      <c r="G229">
        <f>IFERROR(YEAR([1]Einspeiseatlas!I230), "unbekannt")</f>
        <v>2012</v>
      </c>
      <c r="H229" t="str">
        <f>[1]Einspeiseatlas!O230</f>
        <v>drucklose Aminwäsche</v>
      </c>
    </row>
    <row r="230" spans="1:8" x14ac:dyDescent="0.25">
      <c r="A230" t="str">
        <f>[1]Einspeiseatlas!S231</f>
        <v>Sachsen-Anhalt</v>
      </c>
      <c r="B230" t="str">
        <f>[1]Einspeiseatlas!V231</f>
        <v>Seegebiet Mansfelder Land</v>
      </c>
      <c r="C230">
        <f>([1]Einspeiseatlas!AA231)</f>
        <v>51.436151000000002</v>
      </c>
      <c r="D230">
        <f>([1]Einspeiseatlas!AB231)</f>
        <v>11.738937999999999</v>
      </c>
      <c r="E230" t="str">
        <f>[1]Einspeiseatlas!H231</f>
        <v>In Betrieb</v>
      </c>
      <c r="F230">
        <f>IF([1]Einspeiseatlas!M231=0,10,[1]Einspeiseatlas!M231)</f>
        <v>650</v>
      </c>
      <c r="G230">
        <f>IFERROR(YEAR([1]Einspeiseatlas!I231), "unbekannt")</f>
        <v>2012</v>
      </c>
      <c r="H230" t="str">
        <f>[1]Einspeiseatlas!O231</f>
        <v>DWW</v>
      </c>
    </row>
    <row r="231" spans="1:8" x14ac:dyDescent="0.25">
      <c r="A231" t="str">
        <f>[1]Einspeiseatlas!S232</f>
        <v>Sachsen-Anhalt</v>
      </c>
      <c r="B231" t="str">
        <f>[1]Einspeiseatlas!V232</f>
        <v>Wallstawe</v>
      </c>
      <c r="C231">
        <f>([1]Einspeiseatlas!AA232)</f>
        <v>52.789133</v>
      </c>
      <c r="D231">
        <f>([1]Einspeiseatlas!AB232)</f>
        <v>11.019316</v>
      </c>
      <c r="E231" t="str">
        <f>[1]Einspeiseatlas!H232</f>
        <v>In Planung</v>
      </c>
      <c r="F231">
        <f>IF([1]Einspeiseatlas!M232=0,10,[1]Einspeiseatlas!M232)</f>
        <v>142</v>
      </c>
      <c r="G231" t="str">
        <f>IFERROR(YEAR([1]Einspeiseatlas!I232), "unbekannt")</f>
        <v>unbekannt</v>
      </c>
      <c r="H231" t="str">
        <f>[1]Einspeiseatlas!O232</f>
        <v>keine Infos</v>
      </c>
    </row>
    <row r="232" spans="1:8" x14ac:dyDescent="0.25">
      <c r="A232" t="str">
        <f>[1]Einspeiseatlas!S233</f>
        <v>Sachsen-Anhalt</v>
      </c>
      <c r="B232" t="str">
        <f>[1]Einspeiseatlas!V233</f>
        <v>Seegebiet Mansfelder Land</v>
      </c>
      <c r="C232">
        <f>([1]Einspeiseatlas!AA233)</f>
        <v>51.485309000000001</v>
      </c>
      <c r="D232">
        <f>([1]Einspeiseatlas!AB233)</f>
        <v>11.616144</v>
      </c>
      <c r="E232" t="str">
        <f>[1]Einspeiseatlas!H233</f>
        <v>In Betrieb</v>
      </c>
      <c r="F232">
        <f>IF([1]Einspeiseatlas!M233=0,10,[1]Einspeiseatlas!M233)</f>
        <v>550</v>
      </c>
      <c r="G232">
        <f>IFERROR(YEAR([1]Einspeiseatlas!I233), "unbekannt")</f>
        <v>2017</v>
      </c>
      <c r="H232" t="str">
        <f>[1]Einspeiseatlas!O233</f>
        <v>DWW</v>
      </c>
    </row>
    <row r="233" spans="1:8" x14ac:dyDescent="0.25">
      <c r="A233" t="str">
        <f>[1]Einspeiseatlas!S234</f>
        <v>Brandenburg</v>
      </c>
      <c r="B233" t="str">
        <f>[1]Einspeiseatlas!V234</f>
        <v>Seelow</v>
      </c>
      <c r="C233">
        <f>([1]Einspeiseatlas!AA234)</f>
        <v>52.547139999999999</v>
      </c>
      <c r="D233">
        <f>([1]Einspeiseatlas!AB234)</f>
        <v>14.423382999999999</v>
      </c>
      <c r="E233" t="str">
        <f>[1]Einspeiseatlas!H234</f>
        <v>In Betrieb</v>
      </c>
      <c r="F233">
        <f>IF([1]Einspeiseatlas!M234=0,10,[1]Einspeiseatlas!M234)</f>
        <v>700</v>
      </c>
      <c r="G233">
        <f>IFERROR(YEAR([1]Einspeiseatlas!I234), "unbekannt")</f>
        <v>2014</v>
      </c>
      <c r="H233" t="str">
        <f>[1]Einspeiseatlas!O234</f>
        <v>keine Angaben</v>
      </c>
    </row>
    <row r="234" spans="1:8" x14ac:dyDescent="0.25">
      <c r="A234" t="str">
        <f>[1]Einspeiseatlas!S235</f>
        <v>Brandenburg</v>
      </c>
      <c r="B234" t="str">
        <f>[1]Einspeiseatlas!V235</f>
        <v>Seelow</v>
      </c>
      <c r="C234">
        <f>([1]Einspeiseatlas!AA235)</f>
        <v>52.547317999999997</v>
      </c>
      <c r="D234">
        <f>([1]Einspeiseatlas!AB235)</f>
        <v>14.423745</v>
      </c>
      <c r="E234" t="str">
        <f>[1]Einspeiseatlas!H235</f>
        <v>In Betrieb</v>
      </c>
      <c r="F234">
        <f>IF([1]Einspeiseatlas!M235=0,10,[1]Einspeiseatlas!M235)</f>
        <v>700</v>
      </c>
      <c r="G234">
        <f>IFERROR(YEAR([1]Einspeiseatlas!I235), "unbekannt")</f>
        <v>2011</v>
      </c>
      <c r="H234" t="str">
        <f>[1]Einspeiseatlas!O235</f>
        <v>keine Angaben</v>
      </c>
    </row>
    <row r="235" spans="1:8" x14ac:dyDescent="0.25">
      <c r="A235" t="str">
        <f>[1]Einspeiseatlas!S236</f>
        <v>Baden-Württemberg</v>
      </c>
      <c r="B235" t="str">
        <f>[1]Einspeiseatlas!V236</f>
        <v>Sinsheim</v>
      </c>
      <c r="C235">
        <f>([1]Einspeiseatlas!AA236)</f>
        <v>49.271389999999997</v>
      </c>
      <c r="D235">
        <f>([1]Einspeiseatlas!AB236)</f>
        <v>8.8859359999999992</v>
      </c>
      <c r="E235" t="str">
        <f>[1]Einspeiseatlas!H236</f>
        <v>In Betrieb</v>
      </c>
      <c r="F235">
        <f>IF([1]Einspeiseatlas!M236=0,10,[1]Einspeiseatlas!M236)</f>
        <v>400</v>
      </c>
      <c r="G235">
        <f>IFERROR(YEAR([1]Einspeiseatlas!I236), "unbekannt")</f>
        <v>2019</v>
      </c>
      <c r="H235" t="str">
        <f>[1]Einspeiseatlas!O236</f>
        <v>keine Angaben</v>
      </c>
    </row>
    <row r="236" spans="1:8" x14ac:dyDescent="0.25">
      <c r="A236" t="str">
        <f>[1]Einspeiseatlas!S237</f>
        <v>Niedersachsen</v>
      </c>
      <c r="B236" t="str">
        <f>[1]Einspeiseatlas!V237</f>
        <v>Soltau</v>
      </c>
      <c r="C236">
        <f>([1]Einspeiseatlas!AA237)</f>
        <v>52.950888999999997</v>
      </c>
      <c r="D236">
        <f>([1]Einspeiseatlas!AB237)</f>
        <v>9.7776680000000002</v>
      </c>
      <c r="E236" t="str">
        <f>[1]Einspeiseatlas!H237</f>
        <v>In Betrieb</v>
      </c>
      <c r="F236">
        <f>IF([1]Einspeiseatlas!M237=0,10,[1]Einspeiseatlas!M237)</f>
        <v>770</v>
      </c>
      <c r="G236">
        <f>IFERROR(YEAR([1]Einspeiseatlas!I237), "unbekannt")</f>
        <v>2021</v>
      </c>
      <c r="H236" t="str">
        <f>[1]Einspeiseatlas!O237</f>
        <v>keine Angaben</v>
      </c>
    </row>
    <row r="237" spans="1:8" x14ac:dyDescent="0.25">
      <c r="A237" t="str">
        <f>[1]Einspeiseatlas!S238</f>
        <v>Thüringen</v>
      </c>
      <c r="B237" t="str">
        <f>[1]Einspeiseatlas!V238</f>
        <v>Sonnenstein</v>
      </c>
      <c r="C237">
        <f>([1]Einspeiseatlas!AA238)</f>
        <v>51.520513999999999</v>
      </c>
      <c r="D237">
        <f>([1]Einspeiseatlas!AB238)</f>
        <v>10.455090999999999</v>
      </c>
      <c r="E237" t="str">
        <f>[1]Einspeiseatlas!H238</f>
        <v>In Betrieb</v>
      </c>
      <c r="F237">
        <f>IF([1]Einspeiseatlas!M238=0,10,[1]Einspeiseatlas!M238)</f>
        <v>350</v>
      </c>
      <c r="G237">
        <f>IFERROR(YEAR([1]Einspeiseatlas!I238), "unbekannt")</f>
        <v>2013</v>
      </c>
      <c r="H237" t="str">
        <f>[1]Einspeiseatlas!O238</f>
        <v>CApure™-Verfahren</v>
      </c>
    </row>
    <row r="238" spans="1:8" x14ac:dyDescent="0.25">
      <c r="A238" t="str">
        <f>[1]Einspeiseatlas!S239</f>
        <v>Brandenburg</v>
      </c>
      <c r="B238" t="str">
        <f>[1]Einspeiseatlas!V239</f>
        <v>Spremberg</v>
      </c>
      <c r="C238">
        <f>([1]Einspeiseatlas!AA239)</f>
        <v>51.529297</v>
      </c>
      <c r="D238">
        <f>([1]Einspeiseatlas!AB239)</f>
        <v>14.368062999999999</v>
      </c>
      <c r="E238" t="str">
        <f>[1]Einspeiseatlas!H239</f>
        <v>In Betrieb</v>
      </c>
      <c r="F238">
        <f>IF([1]Einspeiseatlas!M239=0,10,[1]Einspeiseatlas!M239)</f>
        <v>1400</v>
      </c>
      <c r="G238">
        <f>IFERROR(YEAR([1]Einspeiseatlas!I239), "unbekannt")</f>
        <v>2021</v>
      </c>
      <c r="H238" t="str">
        <f>[1]Einspeiseatlas!O239</f>
        <v>DWW</v>
      </c>
    </row>
    <row r="239" spans="1:8" x14ac:dyDescent="0.25">
      <c r="A239" t="str">
        <f>[1]Einspeiseatlas!S240</f>
        <v>Sachsen-Anhalt</v>
      </c>
      <c r="B239" t="str">
        <f>[1]Einspeiseatlas!V240</f>
        <v>Staßfurt</v>
      </c>
      <c r="C239">
        <f>([1]Einspeiseatlas!AA240)</f>
        <v>51.859561999999997</v>
      </c>
      <c r="D239">
        <f>([1]Einspeiseatlas!AB240)</f>
        <v>11.598426999999999</v>
      </c>
      <c r="E239" t="str">
        <f>[1]Einspeiseatlas!H240</f>
        <v>In Betrieb</v>
      </c>
      <c r="F239">
        <f>IF([1]Einspeiseatlas!M240=0,10,[1]Einspeiseatlas!M240)</f>
        <v>700</v>
      </c>
      <c r="G239">
        <f>IFERROR(YEAR([1]Einspeiseatlas!I240), "unbekannt")</f>
        <v>2015</v>
      </c>
      <c r="H239" t="str">
        <f>[1]Einspeiseatlas!O240</f>
        <v>DWW</v>
      </c>
    </row>
    <row r="240" spans="1:8" x14ac:dyDescent="0.25">
      <c r="A240" t="str">
        <f>[1]Einspeiseatlas!S241</f>
        <v>Brandenburg</v>
      </c>
      <c r="B240" t="str">
        <f>[1]Einspeiseatlas!V241</f>
        <v>Steinhöfel</v>
      </c>
      <c r="C240">
        <f>([1]Einspeiseatlas!AA241)</f>
        <v>52.446227999999998</v>
      </c>
      <c r="D240">
        <f>([1]Einspeiseatlas!AB241)</f>
        <v>14.081704</v>
      </c>
      <c r="E240" t="str">
        <f>[1]Einspeiseatlas!H241</f>
        <v>In Betrieb</v>
      </c>
      <c r="F240">
        <f>IF([1]Einspeiseatlas!M241=0,10,[1]Einspeiseatlas!M241)</f>
        <v>750</v>
      </c>
      <c r="G240">
        <f>IFERROR(YEAR([1]Einspeiseatlas!I241), "unbekannt")</f>
        <v>2016</v>
      </c>
      <c r="H240" t="str">
        <f>[1]Einspeiseatlas!O241</f>
        <v>DWW</v>
      </c>
    </row>
    <row r="241" spans="1:8" x14ac:dyDescent="0.25">
      <c r="A241" t="str">
        <f>[1]Einspeiseatlas!S242</f>
        <v>Nordrhein-Westfalen</v>
      </c>
      <c r="B241" t="str">
        <f>[1]Einspeiseatlas!V242</f>
        <v>Straelen</v>
      </c>
      <c r="C241">
        <f>([1]Einspeiseatlas!AA242)</f>
        <v>51.430999999999997</v>
      </c>
      <c r="D241">
        <f>([1]Einspeiseatlas!AB242)</f>
        <v>6.2910000000000004</v>
      </c>
      <c r="E241" t="str">
        <f>[1]Einspeiseatlas!H242</f>
        <v>In Betrieb</v>
      </c>
      <c r="F241">
        <f>IF([1]Einspeiseatlas!M242=0,10,[1]Einspeiseatlas!M242)</f>
        <v>550</v>
      </c>
      <c r="G241">
        <f>IFERROR(YEAR([1]Einspeiseatlas!I242), "unbekannt")</f>
        <v>2006</v>
      </c>
      <c r="H241" t="str">
        <f>[1]Einspeiseatlas!O242</f>
        <v>PSA</v>
      </c>
    </row>
    <row r="242" spans="1:8" x14ac:dyDescent="0.25">
      <c r="A242" t="str">
        <f>[1]Einspeiseatlas!S243</f>
        <v>Mecklenburg-Vorpommern</v>
      </c>
      <c r="B242" t="str">
        <f>[1]Einspeiseatlas!V243</f>
        <v>Stralsund</v>
      </c>
      <c r="C242">
        <f>([1]Einspeiseatlas!AA243)</f>
        <v>54.287683999999999</v>
      </c>
      <c r="D242">
        <f>([1]Einspeiseatlas!AB243)</f>
        <v>13.084554000000001</v>
      </c>
      <c r="E242" t="str">
        <f>[1]Einspeiseatlas!H243</f>
        <v>In Betrieb</v>
      </c>
      <c r="F242">
        <f>IF([1]Einspeiseatlas!M243=0,10,[1]Einspeiseatlas!M243)</f>
        <v>350</v>
      </c>
      <c r="G242">
        <f>IFERROR(YEAR([1]Einspeiseatlas!I243), "unbekannt")</f>
        <v>2013</v>
      </c>
      <c r="H242" t="str">
        <f>[1]Einspeiseatlas!O243</f>
        <v>drucklose Aminwäsche</v>
      </c>
    </row>
    <row r="243" spans="1:8" x14ac:dyDescent="0.25">
      <c r="A243" t="str">
        <f>[1]Einspeiseatlas!S244</f>
        <v>Niedersachsen</v>
      </c>
      <c r="B243" t="str">
        <f>[1]Einspeiseatlas!V244</f>
        <v>Wüsting</v>
      </c>
      <c r="C243">
        <f>([1]Einspeiseatlas!AA244)</f>
        <v>53.120609000000002</v>
      </c>
      <c r="D243">
        <f>([1]Einspeiseatlas!AB244)</f>
        <v>8.3314129999999995</v>
      </c>
      <c r="E243" t="str">
        <f>[1]Einspeiseatlas!H244</f>
        <v>außer Betrieb</v>
      </c>
      <c r="F243">
        <f>IF([1]Einspeiseatlas!M244=0,10,[1]Einspeiseatlas!M244)</f>
        <v>700</v>
      </c>
      <c r="G243">
        <f>IFERROR(YEAR([1]Einspeiseatlas!I244), "unbekannt")</f>
        <v>2009</v>
      </c>
      <c r="H243" t="str">
        <f>[1]Einspeiseatlas!O244</f>
        <v>PSA</v>
      </c>
    </row>
    <row r="244" spans="1:8" x14ac:dyDescent="0.25">
      <c r="A244" t="str">
        <f>[1]Einspeiseatlas!S245</f>
        <v>Sachsen-Anhalt</v>
      </c>
      <c r="B244" t="str">
        <f>[1]Einspeiseatlas!V245</f>
        <v>Stresow</v>
      </c>
      <c r="C244">
        <f>([1]Einspeiseatlas!AA245)</f>
        <v>52.260913000000002</v>
      </c>
      <c r="D244">
        <f>([1]Einspeiseatlas!AB245)</f>
        <v>12.037972</v>
      </c>
      <c r="E244" t="str">
        <f>[1]Einspeiseatlas!H245</f>
        <v>In Betrieb</v>
      </c>
      <c r="F244">
        <f>IF([1]Einspeiseatlas!M245=0,10,[1]Einspeiseatlas!M245)</f>
        <v>650</v>
      </c>
      <c r="G244">
        <f>IFERROR(YEAR([1]Einspeiseatlas!I245), "unbekannt")</f>
        <v>2011</v>
      </c>
      <c r="H244" t="str">
        <f>[1]Einspeiseatlas!O245</f>
        <v>DWW</v>
      </c>
    </row>
    <row r="245" spans="1:8" x14ac:dyDescent="0.25">
      <c r="A245" t="str">
        <f>[1]Einspeiseatlas!S246</f>
        <v>Schleswig-Holstein</v>
      </c>
      <c r="B245" t="str">
        <f>[1]Einspeiseatlas!V246</f>
        <v>Tangstedt</v>
      </c>
      <c r="C245">
        <f>([1]Einspeiseatlas!AA246)</f>
        <v>53.725057</v>
      </c>
      <c r="D245">
        <f>([1]Einspeiseatlas!AB246)</f>
        <v>10.102501</v>
      </c>
      <c r="E245" t="str">
        <f>[1]Einspeiseatlas!H246</f>
        <v>In Betrieb</v>
      </c>
      <c r="F245">
        <f>IF([1]Einspeiseatlas!M246=0,10,[1]Einspeiseatlas!M246)</f>
        <v>350</v>
      </c>
      <c r="G245">
        <f>IFERROR(YEAR([1]Einspeiseatlas!I246), "unbekannt")</f>
        <v>2012</v>
      </c>
      <c r="H245" t="str">
        <f>[1]Einspeiseatlas!O246</f>
        <v>keine Angaben</v>
      </c>
    </row>
    <row r="246" spans="1:8" x14ac:dyDescent="0.25">
      <c r="A246" t="str">
        <f>[1]Einspeiseatlas!S247</f>
        <v>Baden-Württemberg</v>
      </c>
      <c r="B246" t="str">
        <f>[1]Einspeiseatlas!V247</f>
        <v>Tauberbischofsheim</v>
      </c>
      <c r="C246">
        <f>([1]Einspeiseatlas!AA247)</f>
        <v>49.452651000000003</v>
      </c>
      <c r="D246">
        <f>([1]Einspeiseatlas!AB247)</f>
        <v>9.8876709999999992</v>
      </c>
      <c r="E246" t="str">
        <f>[1]Einspeiseatlas!H247</f>
        <v>In Betrieb</v>
      </c>
      <c r="F246">
        <f>IF([1]Einspeiseatlas!M247=0,10,[1]Einspeiseatlas!M247)</f>
        <v>400</v>
      </c>
      <c r="G246">
        <f>IFERROR(YEAR([1]Einspeiseatlas!I247), "unbekannt")</f>
        <v>2014</v>
      </c>
      <c r="H246" t="str">
        <f>[1]Einspeiseatlas!O247</f>
        <v>PSA</v>
      </c>
    </row>
    <row r="247" spans="1:8" x14ac:dyDescent="0.25">
      <c r="A247" t="str">
        <f>[1]Einspeiseatlas!S248</f>
        <v>Sachsen-Anhalt</v>
      </c>
      <c r="B247" t="str">
        <f>[1]Einspeiseatlas!V248</f>
        <v>Teutschenthal</v>
      </c>
      <c r="C247">
        <f>([1]Einspeiseatlas!AA248)</f>
        <v>51.437292999999997</v>
      </c>
      <c r="D247">
        <f>([1]Einspeiseatlas!AB248)</f>
        <v>11.853007</v>
      </c>
      <c r="E247" t="str">
        <f>[1]Einspeiseatlas!H248</f>
        <v>In Betrieb</v>
      </c>
      <c r="F247">
        <f>IF([1]Einspeiseatlas!M248=0,10,[1]Einspeiseatlas!M248)</f>
        <v>700</v>
      </c>
      <c r="G247">
        <f>IFERROR(YEAR([1]Einspeiseatlas!I248), "unbekannt")</f>
        <v>2011</v>
      </c>
      <c r="H247" t="str">
        <f>[1]Einspeiseatlas!O248</f>
        <v>DWW</v>
      </c>
    </row>
    <row r="248" spans="1:8" x14ac:dyDescent="0.25">
      <c r="A248" t="str">
        <f>[1]Einspeiseatlas!S249</f>
        <v>Mecklenburg-Vorpommern</v>
      </c>
      <c r="B248" t="str">
        <f>[1]Einspeiseatlas!V249</f>
        <v>Torgelow</v>
      </c>
      <c r="C248">
        <f>([1]Einspeiseatlas!AA249)</f>
        <v>53.636780999999999</v>
      </c>
      <c r="D248">
        <f>([1]Einspeiseatlas!AB249)</f>
        <v>13.986829999999999</v>
      </c>
      <c r="E248" t="str">
        <f>[1]Einspeiseatlas!H249</f>
        <v>In Betrieb</v>
      </c>
      <c r="F248">
        <f>IF([1]Einspeiseatlas!M249=0,10,[1]Einspeiseatlas!M249)</f>
        <v>700</v>
      </c>
      <c r="G248">
        <f>IFERROR(YEAR([1]Einspeiseatlas!I249), "unbekannt")</f>
        <v>2018</v>
      </c>
      <c r="H248" t="str">
        <f>[1]Einspeiseatlas!O249</f>
        <v>keine Angaben</v>
      </c>
    </row>
    <row r="249" spans="1:8" x14ac:dyDescent="0.25">
      <c r="A249" t="str">
        <f>[1]Einspeiseatlas!S250</f>
        <v>Mecklenburg-Vorpommern</v>
      </c>
      <c r="B249" t="str">
        <f>[1]Einspeiseatlas!V250</f>
        <v>Torgelow 2</v>
      </c>
      <c r="C249">
        <f>([1]Einspeiseatlas!AA250)</f>
        <v>53.634703000000002</v>
      </c>
      <c r="D249">
        <f>([1]Einspeiseatlas!AB250)</f>
        <v>13.997857</v>
      </c>
      <c r="E249" t="str">
        <f>[1]Einspeiseatlas!H250</f>
        <v>In Betrieb</v>
      </c>
      <c r="F249">
        <f>IF([1]Einspeiseatlas!M250=0,10,[1]Einspeiseatlas!M250)</f>
        <v>700</v>
      </c>
      <c r="G249">
        <f>IFERROR(YEAR([1]Einspeiseatlas!I250), "unbekannt")</f>
        <v>2023</v>
      </c>
      <c r="H249" t="str">
        <f>[1]Einspeiseatlas!O250</f>
        <v>keine Angaben</v>
      </c>
    </row>
    <row r="250" spans="1:8" x14ac:dyDescent="0.25">
      <c r="A250" t="str">
        <f>[1]Einspeiseatlas!S251</f>
        <v>Brandenburg</v>
      </c>
      <c r="B250" t="str">
        <f>[1]Einspeiseatlas!V251</f>
        <v>Trebbin</v>
      </c>
      <c r="C250">
        <f>([1]Einspeiseatlas!AA251)</f>
        <v>52.189751999999999</v>
      </c>
      <c r="D250">
        <f>([1]Einspeiseatlas!AB251)</f>
        <v>13.241535000000001</v>
      </c>
      <c r="E250" t="str">
        <f>[1]Einspeiseatlas!H251</f>
        <v>In Betrieb</v>
      </c>
      <c r="F250">
        <f>IF([1]Einspeiseatlas!M251=0,10,[1]Einspeiseatlas!M251)</f>
        <v>340</v>
      </c>
      <c r="G250">
        <f>IFERROR(YEAR([1]Einspeiseatlas!I251), "unbekannt")</f>
        <v>2012</v>
      </c>
      <c r="H250" t="str">
        <f>[1]Einspeiseatlas!O251</f>
        <v>keine Angaben</v>
      </c>
    </row>
    <row r="251" spans="1:8" x14ac:dyDescent="0.25">
      <c r="A251" t="str">
        <f>[1]Einspeiseatlas!S252</f>
        <v>Thüringen</v>
      </c>
      <c r="B251" t="str">
        <f>[1]Einspeiseatlas!V252</f>
        <v>Treben</v>
      </c>
      <c r="C251">
        <f>([1]Einspeiseatlas!AA252)</f>
        <v>51.043512999999997</v>
      </c>
      <c r="D251">
        <f>([1]Einspeiseatlas!AB252)</f>
        <v>12.412122</v>
      </c>
      <c r="E251" t="str">
        <f>[1]Einspeiseatlas!H252</f>
        <v>In Betrieb</v>
      </c>
      <c r="F251">
        <f>IF([1]Einspeiseatlas!M252=0,10,[1]Einspeiseatlas!M252)</f>
        <v>600</v>
      </c>
      <c r="G251">
        <f>IFERROR(YEAR([1]Einspeiseatlas!I252), "unbekannt")</f>
        <v>2011</v>
      </c>
      <c r="H251" t="str">
        <f>[1]Einspeiseatlas!O252</f>
        <v>BiogasVerstärker</v>
      </c>
    </row>
    <row r="252" spans="1:8" x14ac:dyDescent="0.25">
      <c r="A252" t="str">
        <f>[1]Einspeiseatlas!S253</f>
        <v>Sachsen</v>
      </c>
      <c r="B252" t="str">
        <f>[1]Einspeiseatlas!V253</f>
        <v>Trebsen</v>
      </c>
      <c r="C252">
        <f>([1]Einspeiseatlas!AA253)</f>
        <v>51.28</v>
      </c>
      <c r="D252">
        <f>([1]Einspeiseatlas!AB253)</f>
        <v>12.766999999999999</v>
      </c>
      <c r="E252" t="str">
        <f>[1]Einspeiseatlas!H253</f>
        <v>In Betrieb</v>
      </c>
      <c r="F252">
        <f>IF([1]Einspeiseatlas!M253=0,10,[1]Einspeiseatlas!M253)</f>
        <v>550</v>
      </c>
      <c r="G252">
        <f>IFERROR(YEAR([1]Einspeiseatlas!I253), "unbekannt")</f>
        <v>2018</v>
      </c>
      <c r="H252" t="str">
        <f>[1]Einspeiseatlas!O253</f>
        <v>DWW</v>
      </c>
    </row>
    <row r="253" spans="1:8" x14ac:dyDescent="0.25">
      <c r="A253" t="str">
        <f>[1]Einspeiseatlas!S254</f>
        <v>Sachsen</v>
      </c>
      <c r="B253" t="str">
        <f>[1]Einspeiseatlas!V254</f>
        <v>Trebsen</v>
      </c>
      <c r="C253">
        <f>([1]Einspeiseatlas!AA254)</f>
        <v>51.289372999999998</v>
      </c>
      <c r="D253">
        <f>([1]Einspeiseatlas!AB254)</f>
        <v>12.766131</v>
      </c>
      <c r="E253" t="str">
        <f>[1]Einspeiseatlas!H254</f>
        <v>In Betrieb</v>
      </c>
      <c r="F253">
        <f>IF([1]Einspeiseatlas!M254=0,10,[1]Einspeiseatlas!M254)</f>
        <v>300</v>
      </c>
      <c r="G253">
        <f>IFERROR(YEAR([1]Einspeiseatlas!I254), "unbekannt")</f>
        <v>2025</v>
      </c>
      <c r="H253" t="str">
        <f>[1]Einspeiseatlas!O254</f>
        <v>keine Angaben</v>
      </c>
    </row>
    <row r="254" spans="1:8" x14ac:dyDescent="0.25">
      <c r="A254" t="str">
        <f>[1]Einspeiseatlas!S255</f>
        <v>Niedersachsen</v>
      </c>
      <c r="B254" t="str">
        <f>[1]Einspeiseatlas!V255</f>
        <v>Uchte</v>
      </c>
      <c r="C254">
        <f>([1]Einspeiseatlas!AA255)</f>
        <v>52.482565000000001</v>
      </c>
      <c r="D254">
        <f>([1]Einspeiseatlas!AB255)</f>
        <v>8.8973499999999994</v>
      </c>
      <c r="E254" t="str">
        <f>[1]Einspeiseatlas!H255</f>
        <v>In Betrieb</v>
      </c>
      <c r="F254">
        <f>IF([1]Einspeiseatlas!M255=0,10,[1]Einspeiseatlas!M255)</f>
        <v>650</v>
      </c>
      <c r="G254">
        <f>IFERROR(YEAR([1]Einspeiseatlas!I255), "unbekannt")</f>
        <v>2011</v>
      </c>
      <c r="H254" t="str">
        <f>[1]Einspeiseatlas!O255</f>
        <v>DWW</v>
      </c>
    </row>
    <row r="255" spans="1:8" x14ac:dyDescent="0.25">
      <c r="A255" t="str">
        <f>[1]Einspeiseatlas!S256</f>
        <v>Bayern</v>
      </c>
      <c r="B255" t="str">
        <f>[1]Einspeiseatlas!V256</f>
        <v>Unsleben</v>
      </c>
      <c r="C255">
        <f>([1]Einspeiseatlas!AA256)</f>
        <v>50.368113000000001</v>
      </c>
      <c r="D255">
        <f>([1]Einspeiseatlas!AB256)</f>
        <v>10.252573</v>
      </c>
      <c r="E255" t="str">
        <f>[1]Einspeiseatlas!H256</f>
        <v>In Betrieb</v>
      </c>
      <c r="F255">
        <f>IF([1]Einspeiseatlas!M256=0,10,[1]Einspeiseatlas!M256)</f>
        <v>350</v>
      </c>
      <c r="G255">
        <f>IFERROR(YEAR([1]Einspeiseatlas!I256), "unbekannt")</f>
        <v>2010</v>
      </c>
      <c r="H255" t="str">
        <f>[1]Einspeiseatlas!O256</f>
        <v>drucklose Aminwäsche</v>
      </c>
    </row>
    <row r="256" spans="1:8" x14ac:dyDescent="0.25">
      <c r="A256" t="str">
        <f>[1]Einspeiseatlas!S257</f>
        <v>Sachsen-Anhalt</v>
      </c>
      <c r="B256" t="str">
        <f>[1]Einspeiseatlas!V257</f>
        <v>Vahldorf</v>
      </c>
      <c r="C256">
        <f>([1]Einspeiseatlas!AA257)</f>
        <v>52.254570999999999</v>
      </c>
      <c r="D256">
        <f>([1]Einspeiseatlas!AB257)</f>
        <v>11.48875</v>
      </c>
      <c r="E256" t="str">
        <f>[1]Einspeiseatlas!H257</f>
        <v>In Betrieb</v>
      </c>
      <c r="F256">
        <f>IF([1]Einspeiseatlas!M257=0,10,[1]Einspeiseatlas!M257)</f>
        <v>700</v>
      </c>
      <c r="G256">
        <f>IFERROR(YEAR([1]Einspeiseatlas!I257), "unbekannt")</f>
        <v>2019</v>
      </c>
      <c r="H256" t="str">
        <f>[1]Einspeiseatlas!O257</f>
        <v>keine Angaben</v>
      </c>
    </row>
    <row r="257" spans="1:8" x14ac:dyDescent="0.25">
      <c r="A257" t="str">
        <f>[1]Einspeiseatlas!S258</f>
        <v>Nordrhein-Westfalen</v>
      </c>
      <c r="B257" t="str">
        <f>[1]Einspeiseatlas!V258</f>
        <v>Vettweiß</v>
      </c>
      <c r="C257">
        <f>([1]Einspeiseatlas!AA258)</f>
        <v>50.745179999999998</v>
      </c>
      <c r="D257">
        <f>([1]Einspeiseatlas!AB258)</f>
        <v>6.6093999999999999</v>
      </c>
      <c r="E257" t="str">
        <f>[1]Einspeiseatlas!H258</f>
        <v>In Betrieb</v>
      </c>
      <c r="F257">
        <f>IF([1]Einspeiseatlas!M258=0,10,[1]Einspeiseatlas!M258)</f>
        <v>700</v>
      </c>
      <c r="G257">
        <f>IFERROR(YEAR([1]Einspeiseatlas!I258), "unbekannt")</f>
        <v>2012</v>
      </c>
      <c r="H257" t="str">
        <f>[1]Einspeiseatlas!O258</f>
        <v>DWW</v>
      </c>
    </row>
    <row r="258" spans="1:8" x14ac:dyDescent="0.25">
      <c r="A258" t="str">
        <f>[1]Einspeiseatlas!S259</f>
        <v>Schleswig-Holstein</v>
      </c>
      <c r="B258" t="str">
        <f>[1]Einspeiseatlas!V259</f>
        <v>Viöl</v>
      </c>
      <c r="C258">
        <f>([1]Einspeiseatlas!AA259)</f>
        <v>54.559403000000003</v>
      </c>
      <c r="D258">
        <f>([1]Einspeiseatlas!AB259)</f>
        <v>9.1682950000000005</v>
      </c>
      <c r="E258" t="str">
        <f>[1]Einspeiseatlas!H259</f>
        <v>In Betrieb</v>
      </c>
      <c r="F258">
        <f>IF([1]Einspeiseatlas!M259=0,10,[1]Einspeiseatlas!M259)</f>
        <v>250</v>
      </c>
      <c r="G258">
        <f>IFERROR(YEAR([1]Einspeiseatlas!I259), "unbekannt")</f>
        <v>2024</v>
      </c>
      <c r="H258" t="str">
        <f>[1]Einspeiseatlas!O259</f>
        <v>keine Angaben</v>
      </c>
    </row>
    <row r="259" spans="1:8" x14ac:dyDescent="0.25">
      <c r="A259" t="str">
        <f>[1]Einspeiseatlas!S260</f>
        <v>Sachsen-Anhalt</v>
      </c>
      <c r="B259" t="str">
        <f>[1]Einspeiseatlas!V260</f>
        <v>Völpke</v>
      </c>
      <c r="C259">
        <f>([1]Einspeiseatlas!AA260)</f>
        <v>52.148319999999998</v>
      </c>
      <c r="D259">
        <f>([1]Einspeiseatlas!AB260)</f>
        <v>11.142308999999999</v>
      </c>
      <c r="E259" t="str">
        <f>[1]Einspeiseatlas!H260</f>
        <v>In Betrieb</v>
      </c>
      <c r="F259">
        <f>IF([1]Einspeiseatlas!M260=0,10,[1]Einspeiseatlas!M260)</f>
        <v>700</v>
      </c>
      <c r="G259">
        <f>IFERROR(YEAR([1]Einspeiseatlas!I260), "unbekannt")</f>
        <v>2014</v>
      </c>
      <c r="H259" t="str">
        <f>[1]Einspeiseatlas!O260</f>
        <v>DWW</v>
      </c>
    </row>
    <row r="260" spans="1:8" x14ac:dyDescent="0.25">
      <c r="A260" t="str">
        <f>[1]Einspeiseatlas!S261</f>
        <v>Niedersachsen</v>
      </c>
      <c r="B260" t="str">
        <f>[1]Einspeiseatlas!V261</f>
        <v>Walchum</v>
      </c>
      <c r="C260">
        <f>([1]Einspeiseatlas!AA261)</f>
        <v>52.914777999999998</v>
      </c>
      <c r="D260">
        <f>([1]Einspeiseatlas!AB261)</f>
        <v>7.2308430000000001</v>
      </c>
      <c r="E260" t="str">
        <f>[1]Einspeiseatlas!H261</f>
        <v>In Betrieb</v>
      </c>
      <c r="F260">
        <f>IF([1]Einspeiseatlas!M261=0,10,[1]Einspeiseatlas!M261)</f>
        <v>220</v>
      </c>
      <c r="G260">
        <f>IFERROR(YEAR([1]Einspeiseatlas!I261), "unbekannt")</f>
        <v>2015</v>
      </c>
      <c r="H260" t="str">
        <f>[1]Einspeiseatlas!O261</f>
        <v>Membran</v>
      </c>
    </row>
    <row r="261" spans="1:8" x14ac:dyDescent="0.25">
      <c r="A261" t="str">
        <f>[1]Einspeiseatlas!S262</f>
        <v>Sachsen-Anhalt</v>
      </c>
      <c r="B261" t="str">
        <f>[1]Einspeiseatlas!V262</f>
        <v>Wanzleben-Börde</v>
      </c>
      <c r="C261">
        <f>([1]Einspeiseatlas!AA262)</f>
        <v>52.068100999999999</v>
      </c>
      <c r="D261">
        <f>([1]Einspeiseatlas!AB262)</f>
        <v>11.387916000000001</v>
      </c>
      <c r="E261" t="str">
        <f>[1]Einspeiseatlas!H262</f>
        <v>In Betrieb</v>
      </c>
      <c r="F261">
        <f>IF([1]Einspeiseatlas!M262=0,10,[1]Einspeiseatlas!M262)</f>
        <v>700</v>
      </c>
      <c r="G261">
        <f>IFERROR(YEAR([1]Einspeiseatlas!I262), "unbekannt")</f>
        <v>2012</v>
      </c>
      <c r="H261" t="str">
        <f>[1]Einspeiseatlas!O262</f>
        <v>drucklose Aminwäsche</v>
      </c>
    </row>
    <row r="262" spans="1:8" x14ac:dyDescent="0.25">
      <c r="A262" t="str">
        <f>[1]Einspeiseatlas!S263</f>
        <v>Niedersachsen</v>
      </c>
      <c r="B262" t="str">
        <f>[1]Einspeiseatlas!V263</f>
        <v>Werlte</v>
      </c>
      <c r="C262">
        <f>([1]Einspeiseatlas!AA263)</f>
        <v>52.869993999999998</v>
      </c>
      <c r="D262">
        <f>([1]Einspeiseatlas!AB263)</f>
        <v>7.6728319999999997</v>
      </c>
      <c r="E262" t="str">
        <f>[1]Einspeiseatlas!H263</f>
        <v>In Betrieb</v>
      </c>
      <c r="F262">
        <f>IF([1]Einspeiseatlas!M263=0,10,[1]Einspeiseatlas!M263)</f>
        <v>350</v>
      </c>
      <c r="G262">
        <f>IFERROR(YEAR([1]Einspeiseatlas!I263), "unbekannt")</f>
        <v>2013</v>
      </c>
      <c r="H262" t="str">
        <f>[1]Einspeiseatlas!O263</f>
        <v>PSA</v>
      </c>
    </row>
    <row r="263" spans="1:8" x14ac:dyDescent="0.25">
      <c r="A263" t="str">
        <f>[1]Einspeiseatlas!S264</f>
        <v>Bayern</v>
      </c>
      <c r="B263" t="str">
        <f>[1]Einspeiseatlas!V264</f>
        <v>Wernberg-Köblitz</v>
      </c>
      <c r="C263">
        <f>([1]Einspeiseatlas!AA264)</f>
        <v>49.566003000000002</v>
      </c>
      <c r="D263">
        <f>([1]Einspeiseatlas!AB264)</f>
        <v>12.214686</v>
      </c>
      <c r="E263" t="str">
        <f>[1]Einspeiseatlas!H264</f>
        <v>In Betrieb</v>
      </c>
      <c r="F263">
        <f>IF([1]Einspeiseatlas!M264=0,10,[1]Einspeiseatlas!M264)</f>
        <v>500</v>
      </c>
      <c r="G263">
        <f>IFERROR(YEAR([1]Einspeiseatlas!I264), "unbekannt")</f>
        <v>2025</v>
      </c>
      <c r="H263" t="str">
        <f>[1]Einspeiseatlas!O264</f>
        <v>keine Angaben</v>
      </c>
    </row>
    <row r="264" spans="1:8" x14ac:dyDescent="0.25">
      <c r="A264" t="str">
        <f>[1]Einspeiseatlas!S265</f>
        <v>Rheinland-Pfalz</v>
      </c>
      <c r="B264" t="str">
        <f>[1]Einspeiseatlas!V265</f>
        <v>Westheim</v>
      </c>
      <c r="C264">
        <f>([1]Einspeiseatlas!AA265)</f>
        <v>49.227601999999997</v>
      </c>
      <c r="D264">
        <f>([1]Einspeiseatlas!AB265)</f>
        <v>8.3195270000000008</v>
      </c>
      <c r="E264" t="str">
        <f>[1]Einspeiseatlas!H265</f>
        <v>In Betrieb</v>
      </c>
      <c r="F264">
        <f>IF([1]Einspeiseatlas!M265=0,10,[1]Einspeiseatlas!M265)</f>
        <v>550</v>
      </c>
      <c r="G264">
        <f>IFERROR(YEAR([1]Einspeiseatlas!I265), "unbekannt")</f>
        <v>2019</v>
      </c>
      <c r="H264" t="str">
        <f>[1]Einspeiseatlas!O265</f>
        <v>keine Angaben</v>
      </c>
    </row>
    <row r="265" spans="1:8" x14ac:dyDescent="0.25">
      <c r="A265" t="str">
        <f>[1]Einspeiseatlas!S266</f>
        <v>Niedersachsen</v>
      </c>
      <c r="B265" t="str">
        <f>[1]Einspeiseatlas!V266</f>
        <v>Wetschen</v>
      </c>
      <c r="C265">
        <f>([1]Einspeiseatlas!AA266)</f>
        <v>52.570410000000003</v>
      </c>
      <c r="D265">
        <f>([1]Einspeiseatlas!AB266)</f>
        <v>8.4346160000000001</v>
      </c>
      <c r="E265" t="str">
        <f>[1]Einspeiseatlas!H266</f>
        <v>In Betrieb</v>
      </c>
      <c r="F265">
        <f>IF([1]Einspeiseatlas!M266=0,10,[1]Einspeiseatlas!M266)</f>
        <v>700</v>
      </c>
      <c r="G265">
        <f>IFERROR(YEAR([1]Einspeiseatlas!I266), "unbekannt")</f>
        <v>2009</v>
      </c>
      <c r="H265" t="str">
        <f>[1]Einspeiseatlas!O266</f>
        <v>DWW</v>
      </c>
    </row>
    <row r="266" spans="1:8" x14ac:dyDescent="0.25">
      <c r="A266" t="str">
        <f>[1]Einspeiseatlas!S267</f>
        <v>Hessen</v>
      </c>
      <c r="B266" t="str">
        <f>[1]Einspeiseatlas!V267</f>
        <v>Willingshausen</v>
      </c>
      <c r="C266">
        <f>([1]Einspeiseatlas!AA267)</f>
        <v>50.891612000000002</v>
      </c>
      <c r="D266">
        <f>([1]Einspeiseatlas!AB267)</f>
        <v>9.2066920000000003</v>
      </c>
      <c r="E266" t="str">
        <f>[1]Einspeiseatlas!H267</f>
        <v>In Betrieb</v>
      </c>
      <c r="F266">
        <f>IF([1]Einspeiseatlas!M267=0,10,[1]Einspeiseatlas!M267)</f>
        <v>350</v>
      </c>
      <c r="G266">
        <f>IFERROR(YEAR([1]Einspeiseatlas!I267), "unbekannt")</f>
        <v>2010</v>
      </c>
      <c r="H266" t="str">
        <f>[1]Einspeiseatlas!O267</f>
        <v>DWW</v>
      </c>
    </row>
    <row r="267" spans="1:8" x14ac:dyDescent="0.25">
      <c r="A267" t="str">
        <f>[1]Einspeiseatlas!S268</f>
        <v>Mecklenburg-Vorpommern</v>
      </c>
      <c r="B267" t="str">
        <f>[1]Einspeiseatlas!V268</f>
        <v>Wittenburg</v>
      </c>
      <c r="C267">
        <f>([1]Einspeiseatlas!AA268)</f>
        <v>53.512</v>
      </c>
      <c r="D267">
        <f>([1]Einspeiseatlas!AB268)</f>
        <v>11.087999999999999</v>
      </c>
      <c r="E267" t="str">
        <f>[1]Einspeiseatlas!H268</f>
        <v>In Betrieb</v>
      </c>
      <c r="F267">
        <f>IF([1]Einspeiseatlas!M268=0,10,[1]Einspeiseatlas!M268)</f>
        <v>350</v>
      </c>
      <c r="G267">
        <f>IFERROR(YEAR([1]Einspeiseatlas!I268), "unbekannt")</f>
        <v>2015</v>
      </c>
      <c r="H267" t="str">
        <f>[1]Einspeiseatlas!O268</f>
        <v>Membran</v>
      </c>
    </row>
    <row r="268" spans="1:8" x14ac:dyDescent="0.25">
      <c r="A268" t="str">
        <f>[1]Einspeiseatlas!S269</f>
        <v>Mecklenburg-Vorpommern</v>
      </c>
      <c r="B268" t="str">
        <f>[1]Einspeiseatlas!V269</f>
        <v>Wittendörp</v>
      </c>
      <c r="C268">
        <f>([1]Einspeiseatlas!AA269)</f>
        <v>53.530323000000003</v>
      </c>
      <c r="D268">
        <f>([1]Einspeiseatlas!AB269)</f>
        <v>11.051678000000001</v>
      </c>
      <c r="E268" t="str">
        <f>[1]Einspeiseatlas!H269</f>
        <v>In Betrieb</v>
      </c>
      <c r="F268">
        <f>IF([1]Einspeiseatlas!M269=0,10,[1]Einspeiseatlas!M269)</f>
        <v>700</v>
      </c>
      <c r="G268">
        <f>IFERROR(YEAR([1]Einspeiseatlas!I269), "unbekannt")</f>
        <v>2011</v>
      </c>
      <c r="H268" t="str">
        <f>[1]Einspeiseatlas!O269</f>
        <v>drucklose Aminwäsche</v>
      </c>
    </row>
    <row r="269" spans="1:8" x14ac:dyDescent="0.25">
      <c r="A269" t="str">
        <f>[1]Einspeiseatlas!S270</f>
        <v>Hessen</v>
      </c>
      <c r="B269" t="str">
        <f>[1]Einspeiseatlas!V270</f>
        <v>Wölfersheim</v>
      </c>
      <c r="C269">
        <f>([1]Einspeiseatlas!AA270)</f>
        <v>50.422361000000002</v>
      </c>
      <c r="D269">
        <f>([1]Einspeiseatlas!AB270)</f>
        <v>8.8457430000000006</v>
      </c>
      <c r="E269" t="str">
        <f>[1]Einspeiseatlas!H270</f>
        <v>In Betrieb</v>
      </c>
      <c r="F269">
        <f>IF([1]Einspeiseatlas!M270=0,10,[1]Einspeiseatlas!M270)</f>
        <v>640</v>
      </c>
      <c r="G269">
        <f>IFERROR(YEAR([1]Einspeiseatlas!I270), "unbekannt")</f>
        <v>2012</v>
      </c>
      <c r="H269" t="str">
        <f>[1]Einspeiseatlas!O270</f>
        <v>DWW</v>
      </c>
    </row>
    <row r="270" spans="1:8" x14ac:dyDescent="0.25">
      <c r="A270" t="str">
        <f>[1]Einspeiseatlas!S271</f>
        <v>Bayern</v>
      </c>
      <c r="B270" t="str">
        <f>[1]Einspeiseatlas!V271</f>
        <v>Wolnzach</v>
      </c>
      <c r="C270">
        <f>([1]Einspeiseatlas!AA271)</f>
        <v>48.625999999999998</v>
      </c>
      <c r="D270">
        <f>([1]Einspeiseatlas!AB271)</f>
        <v>11.691000000000001</v>
      </c>
      <c r="E270" t="str">
        <f>[1]Einspeiseatlas!H271</f>
        <v>In Betrieb</v>
      </c>
      <c r="F270">
        <f>IF([1]Einspeiseatlas!M271=0,10,[1]Einspeiseatlas!M271)</f>
        <v>1000</v>
      </c>
      <c r="G270">
        <f>IFERROR(YEAR([1]Einspeiseatlas!I271), "unbekannt")</f>
        <v>2012</v>
      </c>
      <c r="H270" t="str">
        <f>[1]Einspeiseatlas!O271</f>
        <v>DWW</v>
      </c>
    </row>
    <row r="271" spans="1:8" x14ac:dyDescent="0.25">
      <c r="A271" t="str">
        <f>[1]Einspeiseatlas!S272</f>
        <v>Rheinland-Pfalz</v>
      </c>
      <c r="B271" t="str">
        <f>[1]Einspeiseatlas!V272</f>
        <v>Wörth</v>
      </c>
      <c r="C271">
        <f>([1]Einspeiseatlas!AA272)</f>
        <v>49.067999999999998</v>
      </c>
      <c r="D271">
        <f>([1]Einspeiseatlas!AB272)</f>
        <v>8.3019999999999996</v>
      </c>
      <c r="E271" t="str">
        <f>[1]Einspeiseatlas!H272</f>
        <v>In Betrieb</v>
      </c>
      <c r="F271">
        <f>IF([1]Einspeiseatlas!M272=0,10,[1]Einspeiseatlas!M272)</f>
        <v>500</v>
      </c>
      <c r="G271">
        <f>IFERROR(YEAR([1]Einspeiseatlas!I272), "unbekannt")</f>
        <v>2016</v>
      </c>
      <c r="H271" t="str">
        <f>[1]Einspeiseatlas!O272</f>
        <v>keine Angaben</v>
      </c>
    </row>
    <row r="272" spans="1:8" x14ac:dyDescent="0.25">
      <c r="A272" t="str">
        <f>[1]Einspeiseatlas!S273</f>
        <v>Brandenburg</v>
      </c>
      <c r="B272" t="str">
        <f>[1]Einspeiseatlas!V273</f>
        <v>Wriezen</v>
      </c>
      <c r="C272">
        <f>([1]Einspeiseatlas!AA273)</f>
        <v>52.736643999999998</v>
      </c>
      <c r="D272">
        <f>([1]Einspeiseatlas!AB273)</f>
        <v>14.128769</v>
      </c>
      <c r="E272" t="str">
        <f>[1]Einspeiseatlas!H273</f>
        <v>In Betrieb</v>
      </c>
      <c r="F272">
        <f>IF([1]Einspeiseatlas!M273=0,10,[1]Einspeiseatlas!M273)</f>
        <v>650</v>
      </c>
      <c r="G272">
        <f>IFERROR(YEAR([1]Einspeiseatlas!I273), "unbekannt")</f>
        <v>2011</v>
      </c>
      <c r="H272" t="str">
        <f>[1]Einspeiseatlas!O273</f>
        <v>PSA</v>
      </c>
    </row>
    <row r="273" spans="1:8" x14ac:dyDescent="0.25">
      <c r="A273" t="str">
        <f>[1]Einspeiseatlas!S274</f>
        <v>Sachsen-Anhalt</v>
      </c>
      <c r="B273" t="str">
        <f>[1]Einspeiseatlas!V274</f>
        <v>Zerbst</v>
      </c>
      <c r="C273">
        <f>([1]Einspeiseatlas!AA274)</f>
        <v>52.003999999999998</v>
      </c>
      <c r="D273">
        <f>([1]Einspeiseatlas!AB274)</f>
        <v>12.132999999999999</v>
      </c>
      <c r="E273" t="str">
        <f>[1]Einspeiseatlas!H274</f>
        <v>In Betrieb</v>
      </c>
      <c r="F273">
        <f>IF([1]Einspeiseatlas!M274=0,10,[1]Einspeiseatlas!M274)</f>
        <v>700</v>
      </c>
      <c r="G273">
        <f>IFERROR(YEAR([1]Einspeiseatlas!I274), "unbekannt")</f>
        <v>2014</v>
      </c>
      <c r="H273" t="str">
        <f>[1]Einspeiseatlas!O274</f>
        <v>DWW</v>
      </c>
    </row>
    <row r="274" spans="1:8" x14ac:dyDescent="0.25">
      <c r="A274" t="str">
        <f>[1]Einspeiseatlas!S275</f>
        <v>Mecklenburg-Vorpommern</v>
      </c>
      <c r="B274" t="str">
        <f>[1]Einspeiseatlas!V275</f>
        <v>Zernin</v>
      </c>
      <c r="C274">
        <f>([1]Einspeiseatlas!AA275)</f>
        <v>53.789669000000004</v>
      </c>
      <c r="D274">
        <f>([1]Einspeiseatlas!AB275)</f>
        <v>11.930884000000001</v>
      </c>
      <c r="E274" t="str">
        <f>[1]Einspeiseatlas!H275</f>
        <v>In Betrieb</v>
      </c>
      <c r="F274">
        <f>IF([1]Einspeiseatlas!M275=0,10,[1]Einspeiseatlas!M275)</f>
        <v>350</v>
      </c>
      <c r="G274">
        <f>IFERROR(YEAR([1]Einspeiseatlas!I275), "unbekannt")</f>
        <v>2012</v>
      </c>
      <c r="H274" t="str">
        <f>[1]Einspeiseatlas!O275</f>
        <v>chemisch/physikalische Wäsche</v>
      </c>
    </row>
    <row r="275" spans="1:8" x14ac:dyDescent="0.25">
      <c r="A275" t="str">
        <f>[1]Einspeiseatlas!S276</f>
        <v>Mecklenburg-Vorpommern</v>
      </c>
      <c r="B275" t="str">
        <f>[1]Einspeiseatlas!V276</f>
        <v xml:space="preserve">Zernin </v>
      </c>
      <c r="C275">
        <f>([1]Einspeiseatlas!AA276)</f>
        <v>53.789669000000004</v>
      </c>
      <c r="D275">
        <f>([1]Einspeiseatlas!AB276)</f>
        <v>11.930884000000001</v>
      </c>
      <c r="E275" t="str">
        <f>[1]Einspeiseatlas!H276</f>
        <v>In Betrieb</v>
      </c>
      <c r="F275">
        <f>IF([1]Einspeiseatlas!M276=0,10,[1]Einspeiseatlas!M276)</f>
        <v>350</v>
      </c>
      <c r="G275">
        <f>IFERROR(YEAR([1]Einspeiseatlas!I276), "unbekannt")</f>
        <v>2012</v>
      </c>
      <c r="H275" t="str">
        <f>[1]Einspeiseatlas!O276</f>
        <v>chemisch/physikalische Wäsche</v>
      </c>
    </row>
    <row r="276" spans="1:8" x14ac:dyDescent="0.25">
      <c r="A276" t="str">
        <f>[1]Einspeiseatlas!S277</f>
        <v>Niedersachsen</v>
      </c>
      <c r="B276" t="str">
        <f>[1]Einspeiseatlas!V277</f>
        <v>Zeven</v>
      </c>
      <c r="C276">
        <f>([1]Einspeiseatlas!AA277)</f>
        <v>53.272409000000003</v>
      </c>
      <c r="D276">
        <f>([1]Einspeiseatlas!AB277)</f>
        <v>9.3045480000000005</v>
      </c>
      <c r="E276" t="str">
        <f>[1]Einspeiseatlas!H277</f>
        <v>In Betrieb</v>
      </c>
      <c r="F276">
        <f>IF([1]Einspeiseatlas!M277=0,10,[1]Einspeiseatlas!M277)</f>
        <v>120</v>
      </c>
      <c r="G276">
        <f>IFERROR(YEAR([1]Einspeiseatlas!I277), "unbekannt")</f>
        <v>2010</v>
      </c>
      <c r="H276" t="str">
        <f>[1]Einspeiseatlas!O277</f>
        <v>drucklose Aminwäsche</v>
      </c>
    </row>
    <row r="277" spans="1:8" x14ac:dyDescent="0.25">
      <c r="A277" t="str">
        <f>[1]Einspeiseatlas!S278</f>
        <v>Niedersachsen</v>
      </c>
      <c r="B277" t="str">
        <f>[1]Einspeiseatlas!V278</f>
        <v>Zeven 2</v>
      </c>
      <c r="C277">
        <f>([1]Einspeiseatlas!AA278)</f>
        <v>53.272409000000003</v>
      </c>
      <c r="D277">
        <f>([1]Einspeiseatlas!AB278)</f>
        <v>9.3045480000000005</v>
      </c>
      <c r="E277" t="str">
        <f>[1]Einspeiseatlas!H278</f>
        <v>In Betrieb</v>
      </c>
      <c r="F277">
        <f>IF([1]Einspeiseatlas!M278=0,10,[1]Einspeiseatlas!M278)</f>
        <v>120</v>
      </c>
      <c r="G277">
        <f>IFERROR(YEAR([1]Einspeiseatlas!I278), "unbekannt")</f>
        <v>2012</v>
      </c>
      <c r="H277" t="str">
        <f>[1]Einspeiseatlas!O278</f>
        <v>drucklose Aminwäsche</v>
      </c>
    </row>
    <row r="278" spans="1:8" x14ac:dyDescent="0.25">
      <c r="A278" t="str">
        <f>[1]Einspeiseatlas!S279</f>
        <v>Sachsen</v>
      </c>
      <c r="B278" t="str">
        <f>[1]Einspeiseatlas!V279</f>
        <v>Zittau</v>
      </c>
      <c r="C278">
        <f>([1]Einspeiseatlas!AA279)</f>
        <v>50.887090999999998</v>
      </c>
      <c r="D278">
        <f>([1]Einspeiseatlas!AB279)</f>
        <v>14.819184999999999</v>
      </c>
      <c r="E278" t="str">
        <f>[1]Einspeiseatlas!H279</f>
        <v>In Betrieb</v>
      </c>
      <c r="F278">
        <f>IF([1]Einspeiseatlas!M279=0,10,[1]Einspeiseatlas!M279)</f>
        <v>550</v>
      </c>
      <c r="G278">
        <f>IFERROR(YEAR([1]Einspeiseatlas!I279), "unbekannt")</f>
        <v>2011</v>
      </c>
      <c r="H278" t="str">
        <f>[1]Einspeiseatlas!O279</f>
        <v>DWW</v>
      </c>
    </row>
    <row r="279" spans="1:8" x14ac:dyDescent="0.25">
      <c r="A279" t="str">
        <f>[1]Einspeiseatlas!S280</f>
        <v>Sachsen-Anhalt</v>
      </c>
      <c r="B279" t="str">
        <f>[1]Einspeiseatlas!V280</f>
        <v>Zörbig</v>
      </c>
      <c r="C279">
        <f>([1]Einspeiseatlas!AA280)</f>
        <v>51.375999999999998</v>
      </c>
      <c r="D279">
        <f>([1]Einspeiseatlas!AB280)</f>
        <v>12.85</v>
      </c>
      <c r="E279" t="str">
        <f>[1]Einspeiseatlas!H280</f>
        <v>In Betrieb</v>
      </c>
      <c r="F279">
        <f>IF([1]Einspeiseatlas!M280=0,10,[1]Einspeiseatlas!M280)</f>
        <v>5000</v>
      </c>
      <c r="G279">
        <f>IFERROR(YEAR([1]Einspeiseatlas!I280), "unbekannt")</f>
        <v>2010</v>
      </c>
      <c r="H279" t="str">
        <f>[1]Einspeiseatlas!O280</f>
        <v>Aminwäsche</v>
      </c>
    </row>
    <row r="280" spans="1:8" x14ac:dyDescent="0.25">
      <c r="A280" t="str">
        <f>[1]Einspeiseatlas!S281</f>
        <v>Nordrhein-Westfalen</v>
      </c>
      <c r="B280" t="str">
        <f>[1]Einspeiseatlas!V281</f>
        <v>Zülpich</v>
      </c>
      <c r="C280">
        <f>([1]Einspeiseatlas!AA281)</f>
        <v>50.710445</v>
      </c>
      <c r="D280">
        <f>([1]Einspeiseatlas!AB281)</f>
        <v>6.641178</v>
      </c>
      <c r="E280" t="str">
        <f>[1]Einspeiseatlas!H281</f>
        <v>In Betrieb</v>
      </c>
      <c r="F280">
        <f>IF([1]Einspeiseatlas!M281=0,10,[1]Einspeiseatlas!M281)</f>
        <v>350</v>
      </c>
      <c r="G280">
        <f>IFERROR(YEAR([1]Einspeiseatlas!I281), "unbekannt")</f>
        <v>2014</v>
      </c>
      <c r="H280" t="str">
        <f>[1]Einspeiseatlas!O281</f>
        <v>keine Angaben</v>
      </c>
    </row>
    <row r="281" spans="1:8" x14ac:dyDescent="0.25">
      <c r="A281" t="str">
        <f>[1]Einspeiseatlas!S282</f>
        <v>Schleswig-Holstein</v>
      </c>
      <c r="B281" t="str">
        <f>[1]Einspeiseatlas!V282</f>
        <v>Hennstedt</v>
      </c>
      <c r="C281">
        <f>([1]Einspeiseatlas!AA282)</f>
        <v>54.268757000000001</v>
      </c>
      <c r="D281">
        <f>([1]Einspeiseatlas!AB282)</f>
        <v>9.167173</v>
      </c>
      <c r="E281" t="str">
        <f>[1]Einspeiseatlas!H282</f>
        <v>In Betrieb</v>
      </c>
      <c r="F281">
        <f>IF([1]Einspeiseatlas!M282=0,10,[1]Einspeiseatlas!M282)</f>
        <v>430</v>
      </c>
      <c r="G281">
        <f>IFERROR(YEAR([1]Einspeiseatlas!I282), "unbekannt")</f>
        <v>2025</v>
      </c>
      <c r="H281" t="str">
        <f>[1]Einspeiseatlas!O282</f>
        <v>Membrantechnik</v>
      </c>
    </row>
    <row r="282" spans="1:8" x14ac:dyDescent="0.25">
      <c r="A282" t="str">
        <f>[1]Einspeiseatlas!S283</f>
        <v>Thüringen</v>
      </c>
      <c r="B282" t="str">
        <f>[1]Einspeiseatlas!V283</f>
        <v>Grammetal</v>
      </c>
      <c r="C282">
        <f>([1]Einspeiseatlas!AA283)</f>
        <v>50.956215999999998</v>
      </c>
      <c r="D282">
        <f>([1]Einspeiseatlas!AB283)</f>
        <v>11.236528</v>
      </c>
      <c r="E282" t="str">
        <f>[1]Einspeiseatlas!H283</f>
        <v>In Betrieb</v>
      </c>
      <c r="F282">
        <f>IF([1]Einspeiseatlas!M283=0,10,[1]Einspeiseatlas!M283)</f>
        <v>300</v>
      </c>
      <c r="G282">
        <f>IFERROR(YEAR([1]Einspeiseatlas!I283), "unbekannt")</f>
        <v>2026</v>
      </c>
      <c r="H282" t="str">
        <f>[1]Einspeiseatlas!O283</f>
        <v>keine Angaben</v>
      </c>
    </row>
    <row r="283" spans="1:8" x14ac:dyDescent="0.25">
      <c r="A283" t="str">
        <f>[1]Einspeiseatlas!S284</f>
        <v>Nordrhein-Westfalen</v>
      </c>
      <c r="B283" t="str">
        <f>[1]Einspeiseatlas!V284</f>
        <v>Preußisch Oldendorf</v>
      </c>
      <c r="C283">
        <f>([1]Einspeiseatlas!AA284)</f>
        <v>52.302531000000002</v>
      </c>
      <c r="D283">
        <f>([1]Einspeiseatlas!AB284)</f>
        <v>8.4728069999999995</v>
      </c>
      <c r="E283" t="str">
        <f>[1]Einspeiseatlas!H284</f>
        <v>In Betrieb</v>
      </c>
      <c r="F283">
        <f>IF([1]Einspeiseatlas!M284=0,10,[1]Einspeiseatlas!M284)</f>
        <v>370</v>
      </c>
      <c r="G283">
        <f>IFERROR(YEAR([1]Einspeiseatlas!I284), "unbekannt")</f>
        <v>2025</v>
      </c>
      <c r="H283" t="str">
        <f>[1]Einspeiseatlas!O284</f>
        <v>keine Angaben</v>
      </c>
    </row>
    <row r="284" spans="1:8" x14ac:dyDescent="0.25">
      <c r="A284" t="str">
        <f>[1]Einspeiseatlas!S285</f>
        <v>Nordrhein-Westfalen</v>
      </c>
      <c r="B284" t="str">
        <f>[1]Einspeiseatlas!V285</f>
        <v>Hünxe</v>
      </c>
      <c r="C284">
        <f>([1]Einspeiseatlas!AA285)</f>
        <v>51.635381000000002</v>
      </c>
      <c r="D284">
        <f>([1]Einspeiseatlas!AB285)</f>
        <v>6.6993840000000002</v>
      </c>
      <c r="E284" t="str">
        <f>[1]Einspeiseatlas!H285</f>
        <v>In Betrieb</v>
      </c>
      <c r="F284">
        <f>IF([1]Einspeiseatlas!M285=0,10,[1]Einspeiseatlas!M285)</f>
        <v>450</v>
      </c>
      <c r="G284">
        <f>IFERROR(YEAR([1]Einspeiseatlas!I285), "unbekannt")</f>
        <v>2026</v>
      </c>
      <c r="H284" t="str">
        <f>[1]Einspeiseatlas!O285</f>
        <v>keine Angaben</v>
      </c>
    </row>
    <row r="285" spans="1:8" x14ac:dyDescent="0.25">
      <c r="A285" t="str">
        <f>[1]Einspeiseatlas!S286</f>
        <v>Niedersachsen</v>
      </c>
      <c r="B285" t="str">
        <f>[1]Einspeiseatlas!V286</f>
        <v>Bohmte</v>
      </c>
      <c r="C285">
        <f>([1]Einspeiseatlas!AA286)</f>
        <v>52.348402999999998</v>
      </c>
      <c r="D285">
        <f>([1]Einspeiseatlas!AB286)</f>
        <v>8.2656189999999992</v>
      </c>
      <c r="E285" t="str">
        <f>[1]Einspeiseatlas!H286</f>
        <v>In Betrieb</v>
      </c>
      <c r="F285">
        <f>IF([1]Einspeiseatlas!M286=0,10,[1]Einspeiseatlas!M286)</f>
        <v>1500</v>
      </c>
      <c r="G285">
        <f>IFERROR(YEAR([1]Einspeiseatlas!I286), "unbekannt")</f>
        <v>2026</v>
      </c>
      <c r="H285" t="str">
        <f>[1]Einspeiseatlas!O286</f>
        <v>keine Angaben</v>
      </c>
    </row>
    <row r="286" spans="1:8" x14ac:dyDescent="0.25">
      <c r="A286" t="str">
        <f>[1]Einspeiseatlas!S287</f>
        <v>Baden-Württemberg</v>
      </c>
      <c r="B286" t="str">
        <f>[1]Einspeiseatlas!V287</f>
        <v>Münsingen</v>
      </c>
      <c r="C286">
        <f>([1]Einspeiseatlas!AA287)</f>
        <v>48.428269</v>
      </c>
      <c r="D286">
        <f>([1]Einspeiseatlas!AB287)</f>
        <v>9.4953649999999996</v>
      </c>
      <c r="E286" t="str">
        <f>[1]Einspeiseatlas!H287</f>
        <v>In Betrieb</v>
      </c>
      <c r="F286">
        <f>IF([1]Einspeiseatlas!M287=0,10,[1]Einspeiseatlas!M287)</f>
        <v>300</v>
      </c>
      <c r="G286">
        <f>IFERROR(YEAR([1]Einspeiseatlas!I287), "unbekannt")</f>
        <v>2025</v>
      </c>
      <c r="H286" t="str">
        <f>[1]Einspeiseatlas!O287</f>
        <v>Membrantechnik</v>
      </c>
    </row>
    <row r="287" spans="1:8" x14ac:dyDescent="0.25">
      <c r="A287" t="str">
        <f>[1]Einspeiseatlas!S288</f>
        <v>Baden-Württemberg</v>
      </c>
      <c r="B287" t="str">
        <f>[1]Einspeiseatlas!V288</f>
        <v>Amtzell</v>
      </c>
      <c r="C287">
        <f>([1]Einspeiseatlas!AA288)</f>
        <v>47.716366000000001</v>
      </c>
      <c r="D287">
        <f>([1]Einspeiseatlas!AB288)</f>
        <v>9.7282569999999993</v>
      </c>
      <c r="E287" t="str">
        <f>[1]Einspeiseatlas!H288</f>
        <v>In Betrieb</v>
      </c>
      <c r="F287">
        <f>IF([1]Einspeiseatlas!M288=0,10,[1]Einspeiseatlas!M288)</f>
        <v>350</v>
      </c>
      <c r="G287">
        <f>IFERROR(YEAR([1]Einspeiseatlas!I288), "unbekannt")</f>
        <v>2025</v>
      </c>
      <c r="H287" t="str">
        <f>[1]Einspeiseatlas!O288</f>
        <v>keine Angaben</v>
      </c>
    </row>
    <row r="288" spans="1:8" x14ac:dyDescent="0.25">
      <c r="A288" t="str">
        <f>[1]Einspeiseatlas!S289</f>
        <v>Thüringen</v>
      </c>
      <c r="B288" t="str">
        <f>[1]Einspeiseatlas!V289</f>
        <v>Harth-Pöllnitz</v>
      </c>
      <c r="C288">
        <f>([1]Einspeiseatlas!AA289)</f>
        <v>50.755085000000001</v>
      </c>
      <c r="D288">
        <f>([1]Einspeiseatlas!AB289)</f>
        <v>11.963816</v>
      </c>
      <c r="E288" t="str">
        <f>[1]Einspeiseatlas!H289</f>
        <v>In Betrieb</v>
      </c>
      <c r="F288">
        <f>IF([1]Einspeiseatlas!M289=0,10,[1]Einspeiseatlas!M289)</f>
        <v>220</v>
      </c>
      <c r="G288">
        <f>IFERROR(YEAR([1]Einspeiseatlas!I289), "unbekannt")</f>
        <v>2025</v>
      </c>
      <c r="H288" t="str">
        <f>[1]Einspeiseatlas!O289</f>
        <v>Membrantechnik</v>
      </c>
    </row>
    <row r="289" spans="1:8" x14ac:dyDescent="0.25">
      <c r="A289" t="str">
        <f>[1]Einspeiseatlas!S290</f>
        <v>Mecklenburg-Vorpommern</v>
      </c>
      <c r="B289" t="str">
        <f>[1]Einspeiseatlas!V290</f>
        <v>Ahrenshagen-Daskow</v>
      </c>
      <c r="C289">
        <f>([1]Einspeiseatlas!AA290)</f>
        <v>54.227322999999998</v>
      </c>
      <c r="D289">
        <f>([1]Einspeiseatlas!AB290)</f>
        <v>12.601505</v>
      </c>
      <c r="E289" t="str">
        <f>[1]Einspeiseatlas!H290</f>
        <v>In Betrieb</v>
      </c>
      <c r="F289">
        <f>IF([1]Einspeiseatlas!M290=0,10,[1]Einspeiseatlas!M290)</f>
        <v>110</v>
      </c>
      <c r="G289">
        <f>IFERROR(YEAR([1]Einspeiseatlas!I290), "unbekannt")</f>
        <v>2025</v>
      </c>
      <c r="H289" t="str">
        <f>[1]Einspeiseatlas!O290</f>
        <v>keine Angaben</v>
      </c>
    </row>
    <row r="290" spans="1:8" x14ac:dyDescent="0.25">
      <c r="A290" t="str">
        <f>[1]Einspeiseatlas!S291</f>
        <v>Brandenburg</v>
      </c>
      <c r="B290" t="str">
        <f>[1]Einspeiseatlas!V291</f>
        <v>Fehrbellin</v>
      </c>
      <c r="C290">
        <f>([1]Einspeiseatlas!AA291)</f>
        <v>52.785755999999999</v>
      </c>
      <c r="D290">
        <f>([1]Einspeiseatlas!AB291)</f>
        <v>12.772491</v>
      </c>
      <c r="E290" t="str">
        <f>[1]Einspeiseatlas!H291</f>
        <v>In Betrieb</v>
      </c>
      <c r="F290">
        <f>IF([1]Einspeiseatlas!M291=0,10,[1]Einspeiseatlas!M291)</f>
        <v>300</v>
      </c>
      <c r="G290">
        <f>IFERROR(YEAR([1]Einspeiseatlas!I291), "unbekannt")</f>
        <v>2025</v>
      </c>
      <c r="H290" t="str">
        <f>[1]Einspeiseatlas!O291</f>
        <v>Membrantechnik</v>
      </c>
    </row>
    <row r="291" spans="1:8" x14ac:dyDescent="0.25">
      <c r="A291" t="str">
        <f>[1]Einspeiseatlas!S292</f>
        <v>Baden-Württemberg</v>
      </c>
      <c r="B291" t="str">
        <f>[1]Einspeiseatlas!V292</f>
        <v>Sindelfingen</v>
      </c>
      <c r="C291">
        <f>([1]Einspeiseatlas!AA292)</f>
        <v>48.734358999999998</v>
      </c>
      <c r="D291">
        <f>([1]Einspeiseatlas!AB292)</f>
        <v>9.0240069999999992</v>
      </c>
      <c r="E291" t="str">
        <f>[1]Einspeiseatlas!H292</f>
        <v>In Planung</v>
      </c>
      <c r="F291">
        <f>IF([1]Einspeiseatlas!M292=0,10,[1]Einspeiseatlas!M292)</f>
        <v>600</v>
      </c>
      <c r="G291" t="str">
        <f>IFERROR(YEAR([1]Einspeiseatlas!I292), "unbekannt")</f>
        <v>unbekannt</v>
      </c>
      <c r="H291" t="str">
        <f>[1]Einspeiseatlas!O292</f>
        <v>keine Angaben</v>
      </c>
    </row>
    <row r="292" spans="1:8" x14ac:dyDescent="0.25">
      <c r="A292" t="str">
        <f>[1]Einspeiseatlas!S293</f>
        <v>Brandenburg</v>
      </c>
      <c r="B292" t="str">
        <f>[1]Einspeiseatlas!V293</f>
        <v>Jacobsdorf</v>
      </c>
      <c r="C292">
        <f>([1]Einspeiseatlas!AA293)</f>
        <v>52.357557</v>
      </c>
      <c r="D292">
        <f>([1]Einspeiseatlas!AB293)</f>
        <v>14.321153000000001</v>
      </c>
      <c r="E292" t="str">
        <f>[1]Einspeiseatlas!H293</f>
        <v>In Planung</v>
      </c>
      <c r="F292">
        <f>IF([1]Einspeiseatlas!M293=0,10,[1]Einspeiseatlas!M293)</f>
        <v>300</v>
      </c>
      <c r="G292" t="str">
        <f>IFERROR(YEAR([1]Einspeiseatlas!I293), "unbekannt")</f>
        <v>unbekannt</v>
      </c>
      <c r="H292" t="str">
        <f>[1]Einspeiseatlas!O293</f>
        <v>keine Angaben</v>
      </c>
    </row>
    <row r="293" spans="1:8" x14ac:dyDescent="0.25">
      <c r="A293" t="str">
        <f>[1]Einspeiseatlas!S294</f>
        <v>Nordrhein-Westfalen</v>
      </c>
      <c r="B293" t="str">
        <f>[1]Einspeiseatlas!V294</f>
        <v>Velen</v>
      </c>
      <c r="C293">
        <f>([1]Einspeiseatlas!AA294)</f>
        <v>51.936532999999997</v>
      </c>
      <c r="D293">
        <f>([1]Einspeiseatlas!AB294)</f>
        <v>6.9430059999999996</v>
      </c>
      <c r="E293" t="str">
        <f>[1]Einspeiseatlas!H294</f>
        <v>In Planung</v>
      </c>
      <c r="F293">
        <f>IF([1]Einspeiseatlas!M294=0,10,[1]Einspeiseatlas!M294)</f>
        <v>2100</v>
      </c>
      <c r="G293" t="str">
        <f>IFERROR(YEAR([1]Einspeiseatlas!I294), "unbekannt")</f>
        <v>unbekannt</v>
      </c>
      <c r="H293" t="str">
        <f>[1]Einspeiseatlas!O294</f>
        <v>keine Angaben</v>
      </c>
    </row>
    <row r="294" spans="1:8" x14ac:dyDescent="0.25">
      <c r="A294" t="str">
        <f>[1]Einspeiseatlas!S295</f>
        <v>Niedersachsen</v>
      </c>
      <c r="B294" t="str">
        <f>[1]Einspeiseatlas!V295</f>
        <v>Wittmund</v>
      </c>
      <c r="C294">
        <f>([1]Einspeiseatlas!AA295)</f>
        <v>53.564041000000003</v>
      </c>
      <c r="D294">
        <f>([1]Einspeiseatlas!AB295)</f>
        <v>7.7705219999999997</v>
      </c>
      <c r="E294" t="str">
        <f>[1]Einspeiseatlas!H295</f>
        <v>In Planung</v>
      </c>
      <c r="F294">
        <f>IF([1]Einspeiseatlas!M295=0,10,[1]Einspeiseatlas!M295)</f>
        <v>1350</v>
      </c>
      <c r="G294" t="str">
        <f>IFERROR(YEAR([1]Einspeiseatlas!I295), "unbekannt")</f>
        <v>unbekannt</v>
      </c>
      <c r="H294" t="str">
        <f>[1]Einspeiseatlas!O295</f>
        <v>keine Angaben</v>
      </c>
    </row>
    <row r="295" spans="1:8" x14ac:dyDescent="0.25">
      <c r="A295" t="str">
        <f>[1]Einspeiseatlas!S296</f>
        <v>Nordrhein-Westfalen</v>
      </c>
      <c r="B295" t="str">
        <f>[1]Einspeiseatlas!V296</f>
        <v>Rheine</v>
      </c>
      <c r="C295">
        <f>([1]Einspeiseatlas!AA296)</f>
        <v>52.320180999999998</v>
      </c>
      <c r="D295">
        <f>([1]Einspeiseatlas!AB296)</f>
        <v>7.4538570000000002</v>
      </c>
      <c r="E295" t="str">
        <f>[1]Einspeiseatlas!H296</f>
        <v>In Planung</v>
      </c>
      <c r="F295">
        <f>IF([1]Einspeiseatlas!M296=0,10,[1]Einspeiseatlas!M296)</f>
        <v>5000</v>
      </c>
      <c r="G295" t="str">
        <f>IFERROR(YEAR([1]Einspeiseatlas!I296), "unbekannt")</f>
        <v>unbekannt</v>
      </c>
      <c r="H295" t="str">
        <f>[1]Einspeiseatlas!O296</f>
        <v>keine Angaben</v>
      </c>
    </row>
    <row r="296" spans="1:8" x14ac:dyDescent="0.25">
      <c r="A296" t="str">
        <f>[1]Einspeiseatlas!S297</f>
        <v>Niedersachsen</v>
      </c>
      <c r="B296" t="str">
        <f>[1]Einspeiseatlas!V297</f>
        <v>Friesoythe</v>
      </c>
      <c r="C296">
        <f>([1]Einspeiseatlas!AA297)</f>
        <v>53.029781</v>
      </c>
      <c r="D296">
        <f>([1]Einspeiseatlas!AB297)</f>
        <v>7.7882429999999996</v>
      </c>
      <c r="E296" t="str">
        <f>[1]Einspeiseatlas!H297</f>
        <v>In Planung</v>
      </c>
      <c r="F296">
        <f>IF([1]Einspeiseatlas!M297=0,10,[1]Einspeiseatlas!M297)</f>
        <v>3750</v>
      </c>
      <c r="G296" t="str">
        <f>IFERROR(YEAR([1]Einspeiseatlas!I297), "unbekannt")</f>
        <v>unbekannt</v>
      </c>
      <c r="H296" t="str">
        <f>[1]Einspeiseatlas!O297</f>
        <v>PSA</v>
      </c>
    </row>
    <row r="297" spans="1:8" x14ac:dyDescent="0.25">
      <c r="A297" t="str">
        <f>[1]Einspeiseatlas!S298</f>
        <v>Niedersachsen</v>
      </c>
      <c r="B297" t="str">
        <f>[1]Einspeiseatlas!V298</f>
        <v>Geeste</v>
      </c>
      <c r="C297">
        <f>([1]Einspeiseatlas!AA298)</f>
        <v>52.623959999999997</v>
      </c>
      <c r="D297">
        <f>([1]Einspeiseatlas!AB298)</f>
        <v>7.2063800000000002</v>
      </c>
      <c r="E297" t="str">
        <f>[1]Einspeiseatlas!H298</f>
        <v>In Planung</v>
      </c>
      <c r="F297">
        <f>IF([1]Einspeiseatlas!M298=0,10,[1]Einspeiseatlas!M298)</f>
        <v>750</v>
      </c>
      <c r="G297" t="str">
        <f>IFERROR(YEAR([1]Einspeiseatlas!I298), "unbekannt")</f>
        <v>unbekannt</v>
      </c>
      <c r="H297" t="str">
        <f>[1]Einspeiseatlas!O298</f>
        <v>keine Angaben</v>
      </c>
    </row>
    <row r="298" spans="1:8" x14ac:dyDescent="0.25">
      <c r="A298" t="str">
        <f>[1]Einspeiseatlas!S299</f>
        <v>Niedersachsen</v>
      </c>
      <c r="B298" t="str">
        <f>[1]Einspeiseatlas!V299</f>
        <v>Anderlingen</v>
      </c>
      <c r="C298">
        <f>([1]Einspeiseatlas!AA299)</f>
        <v>53.393643734269503</v>
      </c>
      <c r="D298">
        <f>([1]Einspeiseatlas!AB299)</f>
        <v>9.2919811119262601</v>
      </c>
      <c r="E298" t="str">
        <f>[1]Einspeiseatlas!H299</f>
        <v>In Planung</v>
      </c>
      <c r="F298">
        <f>IF([1]Einspeiseatlas!M299=0,10,[1]Einspeiseatlas!M299)</f>
        <v>550</v>
      </c>
      <c r="G298" t="str">
        <f>IFERROR(YEAR([1]Einspeiseatlas!I299), "unbekannt")</f>
        <v>unbekannt</v>
      </c>
      <c r="H298" t="str">
        <f>[1]Einspeiseatlas!O299</f>
        <v>PSA</v>
      </c>
    </row>
    <row r="299" spans="1:8" x14ac:dyDescent="0.25">
      <c r="A299" t="str">
        <f>[1]Einspeiseatlas!S300</f>
        <v>Niedersachsen</v>
      </c>
      <c r="B299" t="str">
        <f>[1]Einspeiseatlas!V300</f>
        <v>Wildeshausen</v>
      </c>
      <c r="C299">
        <f>([1]Einspeiseatlas!AA300)</f>
        <v>52.834793582894598</v>
      </c>
      <c r="D299">
        <f>([1]Einspeiseatlas!AB300)</f>
        <v>8.4578804235228997</v>
      </c>
      <c r="E299" t="str">
        <f>[1]Einspeiseatlas!H300</f>
        <v>In Planung</v>
      </c>
      <c r="F299">
        <f>IF([1]Einspeiseatlas!M300=0,10,[1]Einspeiseatlas!M300)</f>
        <v>600</v>
      </c>
      <c r="G299" t="str">
        <f>IFERROR(YEAR([1]Einspeiseatlas!I300), "unbekannt")</f>
        <v>unbekannt</v>
      </c>
      <c r="H299" t="str">
        <f>[1]Einspeiseatlas!O300</f>
        <v>DWW</v>
      </c>
    </row>
    <row r="300" spans="1:8" x14ac:dyDescent="0.25">
      <c r="A300" t="str">
        <f>[1]Einspeiseatlas!S301</f>
        <v>Baden-Württemberg</v>
      </c>
      <c r="B300" t="str">
        <f>[1]Einspeiseatlas!V301</f>
        <v>Neuried</v>
      </c>
      <c r="C300">
        <f>([1]Einspeiseatlas!AA301)</f>
        <v>54.285330999999999</v>
      </c>
      <c r="D300">
        <f>([1]Einspeiseatlas!AB301)</f>
        <v>9.1606009999999998</v>
      </c>
      <c r="E300" t="str">
        <f>[1]Einspeiseatlas!H301</f>
        <v>In Planung</v>
      </c>
      <c r="F300">
        <f>IF([1]Einspeiseatlas!M301=0,10,[1]Einspeiseatlas!M301)</f>
        <v>700</v>
      </c>
      <c r="G300" t="str">
        <f>IFERROR(YEAR([1]Einspeiseatlas!I301), "unbekannt")</f>
        <v>unbekannt</v>
      </c>
      <c r="H300" t="str">
        <f>[1]Einspeiseatlas!O301</f>
        <v>keine Angaben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027019D092AB44A9F94E9CF8422DC7" ma:contentTypeVersion="20" ma:contentTypeDescription="Ein neues Dokument erstellen." ma:contentTypeScope="" ma:versionID="3b532e2dfdc89873e1b0a815a4b69a8f">
  <xsd:schema xmlns:xsd="http://www.w3.org/2001/XMLSchema" xmlns:xs="http://www.w3.org/2001/XMLSchema" xmlns:p="http://schemas.microsoft.com/office/2006/metadata/properties" xmlns:ns2="a4a6ebb5-f703-4dc8-9504-50e3c7d31d11" xmlns:ns3="18cc7ac8-e119-4483-877f-14277e1c121d" xmlns:ns4="e2f0618a-1f6b-4814-a239-0cb2a70c34f3" targetNamespace="http://schemas.microsoft.com/office/2006/metadata/properties" ma:root="true" ma:fieldsID="a897a1cd5e151ec0da4c5be321986640" ns2:_="" ns3:_="" ns4:_="">
    <xsd:import namespace="a4a6ebb5-f703-4dc8-9504-50e3c7d31d11"/>
    <xsd:import namespace="18cc7ac8-e119-4483-877f-14277e1c121d"/>
    <xsd:import namespace="e2f0618a-1f6b-4814-a239-0cb2a70c34f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ie6743036f144cba87819402574d6d22" minOccurs="0"/>
                <xsd:element ref="ns4:TaxCatchAll" minOccurs="0"/>
                <xsd:element ref="ns4:TaxCatchAllLabel" minOccurs="0"/>
                <xsd:element ref="ns3:c613b003a0304efb80eb38de0d996768" minOccurs="0"/>
                <xsd:element ref="ns3:ke5dbd58ffee4bc3aac15008e870f6f4" minOccurs="0"/>
                <xsd:element ref="ns3:kdf6276729774cb0878dbc0d6f091741" minOccurs="0"/>
                <xsd:element ref="ns3:Personenbezogene_x0020_Daten" minOccurs="0"/>
                <xsd:element ref="ns3:Verantwortliche_x0020_Person" minOccurs="0"/>
                <xsd:element ref="ns3:Arbeitspaket" minOccurs="0"/>
                <xsd:element ref="ns3:Kommentar" minOccurs="0"/>
                <xsd:element ref="ns2:Projektstatus"/>
                <xsd:element ref="ns3:Bereich"/>
                <xsd:element ref="ns3:Kostenstelle"/>
                <xsd:element ref="ns3:Arbeitsgebie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6ebb5-f703-4dc8-9504-50e3c7d31d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Projektstatus" ma:index="25" ma:displayName="Projektstatus" ma:default="Umsetzung" ma:hidden="true" ma:internalName="Projekt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c7ac8-e119-4483-877f-14277e1c121d" elementFormDefault="qualified">
    <xsd:import namespace="http://schemas.microsoft.com/office/2006/documentManagement/types"/>
    <xsd:import namespace="http://schemas.microsoft.com/office/infopath/2007/PartnerControls"/>
    <xsd:element name="ie6743036f144cba87819402574d6d22" ma:index="10" nillable="true" ma:taxonomy="true" ma:internalName="ie6743036f144cba87819402574d6d22" ma:taxonomyFieldName="Dokumentart" ma:displayName="Dokumentart" ma:default="" ma:fieldId="{2e674303-6f14-4cba-8781-9402574d6d22}" ma:sspId="7e0fa8e5-fa47-494c-8ad4-ff86592e9917" ma:termSetId="112d9dbb-5a6b-4d9a-912b-a0849a05d3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13b003a0304efb80eb38de0d996768" ma:index="14" nillable="true" ma:taxonomy="true" ma:internalName="c613b003a0304efb80eb38de0d996768" ma:taxonomyFieldName="denaStatus" ma:displayName="Status" ma:default="" ma:fieldId="{c613b003-a030-4efb-80eb-38de0d996768}" ma:sspId="7e0fa8e5-fa47-494c-8ad4-ff86592e9917" ma:termSetId="e2ec3aa7-cd59-4481-be9a-2131ce3509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5dbd58ffee4bc3aac15008e870f6f4" ma:index="16" nillable="true" ma:taxonomy="true" ma:internalName="ke5dbd58ffee4bc3aac15008e870f6f4" ma:taxonomyFieldName="Jahr" ma:displayName="Jahr" ma:default="" ma:fieldId="{4e5dbd58-ffee-4bc3-aac1-5008e870f6f4}" ma:sspId="7e0fa8e5-fa47-494c-8ad4-ff86592e9917" ma:termSetId="c23d2f2e-df6b-4bb0-9863-b649d864de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df6276729774cb0878dbc0d6f091741" ma:index="18" nillable="true" ma:taxonomy="true" ma:internalName="kdf6276729774cb0878dbc0d6f091741" ma:taxonomyFieldName="Geteilt" ma:displayName="Geteilt" ma:default="" ma:fieldId="{4df62767-2977-4cb0-878d-bc0d6f091741}" ma:taxonomyMulti="true" ma:sspId="7e0fa8e5-fa47-494c-8ad4-ff86592e9917" ma:termSetId="9a3af6c0-ad03-4464-aa5d-d13323e006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rsonenbezogene_x0020_Daten" ma:index="20" nillable="true" ma:displayName="PB Daten" ma:default="0" ma:internalName="Personenbezogene_x0020_Daten">
      <xsd:simpleType>
        <xsd:restriction base="dms:Boolean"/>
      </xsd:simpleType>
    </xsd:element>
    <xsd:element name="Verantwortliche_x0020_Person" ma:index="21" nillable="true" ma:displayName="Verantwortlich" ma:SearchPeopleOnly="false" ma:SharePointGroup="0" ma:internalName="Verantwortliche_x0020_Pers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beitspaket" ma:index="22" nillable="true" ma:displayName="Arbeitspaket" ma:internalName="Arbeitspaket">
      <xsd:simpleType>
        <xsd:restriction base="dms:Text">
          <xsd:maxLength value="255"/>
        </xsd:restriction>
      </xsd:simpleType>
    </xsd:element>
    <xsd:element name="Kommentar" ma:index="23" nillable="true" ma:displayName="Kommentar" ma:internalName="Kommentar">
      <xsd:simpleType>
        <xsd:restriction base="dms:Note">
          <xsd:maxLength value="255"/>
        </xsd:restriction>
      </xsd:simpleType>
    </xsd:element>
    <xsd:element name="Bereich" ma:index="26" ma:displayName="Bereich" ma:default="ZDE" ma:format="Dropdown" ma:hidden="true" ma:internalName="Bereich">
      <xsd:simpleType>
        <xsd:restriction base="dms:Choice">
          <xsd:enumeration value="GF"/>
          <xsd:enumeration value="Verw"/>
          <xsd:enumeration value="Komm"/>
          <xsd:enumeration value="ZDE"/>
          <xsd:enumeration value="UEW"/>
        </xsd:restriction>
      </xsd:simpleType>
    </xsd:element>
    <xsd:element name="Kostenstelle" ma:index="27" ma:displayName="Kostenstelle" ma:default="42-20-22" ma:format="Dropdown" ma:hidden="true" ma:internalName="Kostenstelle">
      <xsd:simpleType>
        <xsd:restriction base="dms:Choice">
          <xsd:enumeration value="Kostenstelle"/>
        </xsd:restriction>
      </xsd:simpleType>
    </xsd:element>
    <xsd:element name="Arbeitsgebiet" ma:index="28" ma:displayName="Arbeitsgebiet" ma:default="Erneuerbare Energien" ma:format="Dropdown" ma:hidden="true" ma:internalName="Arbeitsgebiet">
      <xsd:simpleType>
        <xsd:restriction base="dms:Choice">
          <xsd:enumeration value="Arbeitsgebiet 1"/>
          <xsd:enumeration value="Arbeitsgebiet 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0618a-1f6b-4814-a239-0cb2a70c34f3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iespalte &quot;Alle abfangen&quot;" ma:hidden="true" ma:list="{10464ab7-4802-40b8-a9a5-aaefb8460b30}" ma:internalName="TaxCatchAll" ma:showField="CatchAllData" ma:web="e2f0618a-1f6b-4814-a239-0cb2a70c3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iespalte &quot;Alle abfangen&quot;1" ma:hidden="true" ma:list="{10464ab7-4802-40b8-a9a5-aaefb8460b30}" ma:internalName="TaxCatchAllLabel" ma:readOnly="true" ma:showField="CatchAllDataLabel" ma:web="e2f0618a-1f6b-4814-a239-0cb2a70c3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 ma:index="24" ma:displayName="Schlüsselwört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beitsgebiet xmlns="18cc7ac8-e119-4483-877f-14277e1c121d">Erneuerbare Energien</Arbeitsgebiet>
    <Projektstatus xmlns="a4a6ebb5-f703-4dc8-9504-50e3c7d31d11">Umsetzung</Projektstatus>
    <Bereich xmlns="18cc7ac8-e119-4483-877f-14277e1c121d">ZDE</Bereich>
    <Personenbezogene_x0020_Daten xmlns="18cc7ac8-e119-4483-877f-14277e1c121d">false</Personenbezogene_x0020_Daten>
    <Kostenstelle xmlns="18cc7ac8-e119-4483-877f-14277e1c121d">42-20-22</Kostenstelle>
    <TaxCatchAll xmlns="e2f0618a-1f6b-4814-a239-0cb2a70c34f3" xsi:nil="true"/>
    <c613b003a0304efb80eb38de0d996768 xmlns="18cc7ac8-e119-4483-877f-14277e1c121d">
      <Terms xmlns="http://schemas.microsoft.com/office/infopath/2007/PartnerControls"/>
    </c613b003a0304efb80eb38de0d996768>
    <ie6743036f144cba87819402574d6d22 xmlns="18cc7ac8-e119-4483-877f-14277e1c121d">
      <Terms xmlns="http://schemas.microsoft.com/office/infopath/2007/PartnerControls"/>
    </ie6743036f144cba87819402574d6d22>
    <Arbeitspaket xmlns="18cc7ac8-e119-4483-877f-14277e1c121d" xsi:nil="true"/>
    <Kommentar xmlns="18cc7ac8-e119-4483-877f-14277e1c121d" xsi:nil="true"/>
    <kdf6276729774cb0878dbc0d6f091741 xmlns="18cc7ac8-e119-4483-877f-14277e1c121d">
      <Terms xmlns="http://schemas.microsoft.com/office/infopath/2007/PartnerControls"/>
    </kdf6276729774cb0878dbc0d6f091741>
    <ke5dbd58ffee4bc3aac15008e870f6f4 xmlns="18cc7ac8-e119-4483-877f-14277e1c121d">
      <Terms xmlns="http://schemas.microsoft.com/office/infopath/2007/PartnerControls"/>
    </ke5dbd58ffee4bc3aac15008e870f6f4>
    <Verantwortliche_x0020_Person xmlns="18cc7ac8-e119-4483-877f-14277e1c121d">
      <UserInfo>
        <DisplayName/>
        <AccountId xsi:nil="true"/>
        <AccountType/>
      </UserInfo>
    </Verantwortliche_x0020_Person>
  </documentManagement>
</p:properties>
</file>

<file path=customXml/itemProps1.xml><?xml version="1.0" encoding="utf-8"?>
<ds:datastoreItem xmlns:ds="http://schemas.openxmlformats.org/officeDocument/2006/customXml" ds:itemID="{A96ED7A6-0F39-4B14-B4F5-1544D98CC989}"/>
</file>

<file path=customXml/itemProps2.xml><?xml version="1.0" encoding="utf-8"?>
<ds:datastoreItem xmlns:ds="http://schemas.openxmlformats.org/officeDocument/2006/customXml" ds:itemID="{EEE5D36B-C7D7-4E20-B9D0-3CB899E87E0B}"/>
</file>

<file path=customXml/itemProps3.xml><?xml version="1.0" encoding="utf-8"?>
<ds:datastoreItem xmlns:ds="http://schemas.openxmlformats.org/officeDocument/2006/customXml" ds:itemID="{C92BF3CB-1C7A-4B8A-8657-46E16B6721F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Einspeiseatlas (Datawrapper)</vt:lpstr>
    </vt:vector>
  </TitlesOfParts>
  <Company>Deutsche Energie-Agentur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Schwartz, Niclas</dc:creator>
  <cp:lastModifiedBy>Schwartz, Niclas</cp:lastModifiedBy>
  <dcterms:created xsi:type="dcterms:W3CDTF">2026-03-10T13:32:42Z</dcterms:created>
  <dcterms:modified xsi:type="dcterms:W3CDTF">2026-03-10T13:36:57Z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0x0101000A027019D092AB44A9F94E9CF8422DC7</vt:lpwstr>
  </property>
</Properties>
</file>